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4500" tabRatio="663" activeTab="0"/>
  </bookViews>
  <sheets>
    <sheet name="Medicine" sheetId="1" r:id="rId1"/>
    <sheet name="Nursing" sheetId="2" r:id="rId2"/>
    <sheet name="Pharmacy" sheetId="3" r:id="rId3"/>
    <sheet name="SCCP" sheetId="4" r:id="rId4"/>
    <sheet name="Social Work" sheetId="5" r:id="rId5"/>
    <sheet name="Public Health" sheetId="6" r:id="rId6"/>
    <sheet name="Arts and Sciences" sheetId="7" r:id="rId7"/>
    <sheet name="School of the Environment" sheetId="8" r:id="rId8"/>
    <sheet name="Hosp., Retail, &amp; Sport Mgmt." sheetId="9" r:id="rId9"/>
    <sheet name="Music" sheetId="10" r:id="rId10"/>
    <sheet name="Business Adm." sheetId="11" r:id="rId11"/>
    <sheet name="Education" sheetId="12" r:id="rId12"/>
    <sheet name="Engineering &amp; Computing" sheetId="13" r:id="rId13"/>
    <sheet name="Mass Comm. &amp; Info. Studies" sheetId="14" r:id="rId14"/>
    <sheet name="Law School" sheetId="15" r:id="rId15"/>
  </sheets>
  <definedNames>
    <definedName name="_xlnm.Print_Area" localSheetId="6">'Arts and Sciences'!$A$1:$K$73</definedName>
    <definedName name="_xlnm.Print_Area" localSheetId="10">'Business Adm.'!$A$1:$K$71</definedName>
    <definedName name="_xlnm.Print_Area" localSheetId="11">'Education'!$A$1:$K$70</definedName>
    <definedName name="_xlnm.Print_Area" localSheetId="12">'Engineering &amp; Computing'!$A$1:$K$71</definedName>
    <definedName name="_xlnm.Print_Area" localSheetId="8">'Hosp., Retail, &amp; Sport Mgmt.'!$A$1:$K$70</definedName>
    <definedName name="_xlnm.Print_Area" localSheetId="14">'Law School'!$A$1:$K$70</definedName>
    <definedName name="_xlnm.Print_Area" localSheetId="13">'Mass Comm. &amp; Info. Studies'!$A$1:$K$72</definedName>
    <definedName name="_xlnm.Print_Area" localSheetId="0">'Medicine'!$A$1:$K$66</definedName>
    <definedName name="_xlnm.Print_Area" localSheetId="9">'Music'!$A$1:$K$70</definedName>
    <definedName name="_xlnm.Print_Area" localSheetId="1">'Nursing'!$A$1:$K$69</definedName>
    <definedName name="_xlnm.Print_Area" localSheetId="2">'Pharmacy'!$A$1:$K$70</definedName>
    <definedName name="_xlnm.Print_Area" localSheetId="5">'Public Health'!$A$1:$K$69</definedName>
    <definedName name="_xlnm.Print_Area" localSheetId="3">'SCCP'!$A$1:$K$72</definedName>
    <definedName name="_xlnm.Print_Area" localSheetId="7">'School of the Environment'!$A$1:$J$64</definedName>
    <definedName name="_xlnm.Print_Area" localSheetId="4">'Social Work'!$A$1:$K$67</definedName>
  </definedNames>
  <calcPr fullCalcOnLoad="1"/>
</workbook>
</file>

<file path=xl/sharedStrings.xml><?xml version="1.0" encoding="utf-8"?>
<sst xmlns="http://schemas.openxmlformats.org/spreadsheetml/2006/main" count="1748" uniqueCount="75">
  <si>
    <t>College/School:</t>
  </si>
  <si>
    <t>Social Work</t>
  </si>
  <si>
    <t>Undergraduate</t>
  </si>
  <si>
    <t>Masters</t>
  </si>
  <si>
    <t>First Professional</t>
  </si>
  <si>
    <t xml:space="preserve">Doctoral </t>
  </si>
  <si>
    <t>Total</t>
  </si>
  <si>
    <t>Adjunct Faculty</t>
  </si>
  <si>
    <t>University of South Carolina - Columbia</t>
  </si>
  <si>
    <t>Certificate</t>
  </si>
  <si>
    <t>Applications</t>
  </si>
  <si>
    <t>Admissions</t>
  </si>
  <si>
    <t>Tenure Track Faculty</t>
  </si>
  <si>
    <t>Research Faculty</t>
  </si>
  <si>
    <t>Professor</t>
  </si>
  <si>
    <t>Associate Professor</t>
  </si>
  <si>
    <t>Visiting Faculty</t>
  </si>
  <si>
    <t>Clinical Faculty</t>
  </si>
  <si>
    <t>Assistant Professor</t>
  </si>
  <si>
    <t>Nursing</t>
  </si>
  <si>
    <t>Medicine</t>
  </si>
  <si>
    <t>Pharmacy</t>
  </si>
  <si>
    <t>Hospitality, Retail, &amp; Sport Management</t>
  </si>
  <si>
    <t>Music</t>
  </si>
  <si>
    <t>Moore School of Business</t>
  </si>
  <si>
    <t>Education</t>
  </si>
  <si>
    <t>Mass Communications &amp; Information Studies</t>
  </si>
  <si>
    <t>Law</t>
  </si>
  <si>
    <t>Student Headcount</t>
  </si>
  <si>
    <t>Instructors</t>
  </si>
  <si>
    <t>Lecturers</t>
  </si>
  <si>
    <t>Fall</t>
  </si>
  <si>
    <t>Spring</t>
  </si>
  <si>
    <t>Summer</t>
  </si>
  <si>
    <t>Degrees Awarded</t>
  </si>
  <si>
    <t>Student Credit Hours</t>
  </si>
  <si>
    <t>Majors</t>
  </si>
  <si>
    <t>Specialist</t>
  </si>
  <si>
    <t>N/A</t>
  </si>
  <si>
    <t>Strategic Planning Stats</t>
  </si>
  <si>
    <t>Arnold School of Public Health</t>
  </si>
  <si>
    <t>Arts and Sciences</t>
  </si>
  <si>
    <t>www.ipr.sc.edu/retention</t>
  </si>
  <si>
    <t>Retention and Graduation Rates</t>
  </si>
  <si>
    <t xml:space="preserve">Undergraduate retention and graduation rates are available at: </t>
  </si>
  <si>
    <t>www.ipr.sc.edu/credhours</t>
  </si>
  <si>
    <t xml:space="preserve">*For student credit hours and FTE students by course acronym, see: </t>
  </si>
  <si>
    <t>South Carolina School of Pharmacy (SCCP)</t>
  </si>
  <si>
    <t>***Degrees Awarded</t>
  </si>
  <si>
    <t>***Includes the School of Environment</t>
  </si>
  <si>
    <t>Instructor</t>
  </si>
  <si>
    <t>***See report for College of Pharmacy for faculty data.</t>
  </si>
  <si>
    <t>Fall 2007</t>
  </si>
  <si>
    <t>Fall 2006</t>
  </si>
  <si>
    <t>Fall 2005</t>
  </si>
  <si>
    <t>School of the Environment</t>
  </si>
  <si>
    <t>FTE Students</t>
  </si>
  <si>
    <r>
      <t xml:space="preserve">      </t>
    </r>
    <r>
      <rPr>
        <b/>
        <u val="single"/>
        <sz val="10"/>
        <rFont val="Verdana"/>
        <family val="2"/>
      </rPr>
      <t>FTE Students</t>
    </r>
  </si>
  <si>
    <r>
      <t>Student Credit Hours</t>
    </r>
    <r>
      <rPr>
        <b/>
        <sz val="10"/>
        <rFont val="Verdana"/>
        <family val="2"/>
      </rPr>
      <t>*</t>
    </r>
  </si>
  <si>
    <r>
      <t>***Student Credit Hours</t>
    </r>
    <r>
      <rPr>
        <b/>
        <sz val="10"/>
        <rFont val="Verdana"/>
        <family val="2"/>
      </rPr>
      <t>*</t>
    </r>
  </si>
  <si>
    <r>
      <t>FTE Students</t>
    </r>
    <r>
      <rPr>
        <b/>
        <sz val="10"/>
        <rFont val="Verdana"/>
        <family val="2"/>
      </rPr>
      <t>*</t>
    </r>
  </si>
  <si>
    <t>*Look at Arts and Sciences for data beyond Fall 2005</t>
  </si>
  <si>
    <t>*College/School:</t>
  </si>
  <si>
    <t>FTE Enrollment</t>
  </si>
  <si>
    <t>Engineering &amp; Computing (previously Engineering &amp; Information Technology)</t>
  </si>
  <si>
    <t>**Applications</t>
  </si>
  <si>
    <t>**Admissions</t>
  </si>
  <si>
    <t>**Excludes continuing education, readmits, and non-degree graduate students</t>
  </si>
  <si>
    <t>***Tenure Track Faculty</t>
  </si>
  <si>
    <t>***Research Faculty</t>
  </si>
  <si>
    <t>***Instructors</t>
  </si>
  <si>
    <t>***Lecturers</t>
  </si>
  <si>
    <t>***Visiting Faculty</t>
  </si>
  <si>
    <t>***Clinical Faculty</t>
  </si>
  <si>
    <t>***Adjunct Faculty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</si>
</sst>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i/>
      <sz val="18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0"/>
      <color indexed="12"/>
      <name val="Verdana"/>
      <family val="2"/>
    </font>
    <font>
      <sz val="11"/>
      <name val="Times New Roman"/>
      <family val="0"/>
    </font>
    <font>
      <b/>
      <u val="single"/>
      <sz val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4" fillId="0" borderId="0" xfId="20" applyFont="1" applyAlignment="1">
      <alignment/>
    </xf>
    <xf numFmtId="0" fontId="14" fillId="0" borderId="0" xfId="20" applyFont="1" applyAlignment="1">
      <alignment/>
    </xf>
    <xf numFmtId="3" fontId="11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10" fillId="0" borderId="0" xfId="0" applyFont="1" applyBorder="1" applyAlignment="1">
      <alignment horizontal="centerContinuous"/>
    </xf>
    <xf numFmtId="0" fontId="4" fillId="0" borderId="0" xfId="0" applyFont="1" applyFill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2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credhours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credhour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pr.sc.edu/retention" TargetMode="External" /><Relationship Id="rId2" Type="http://schemas.openxmlformats.org/officeDocument/2006/relationships/hyperlink" Target="http://www.ipr.sc.edu/credhour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SheetLayoutView="100" workbookViewId="0" topLeftCell="A1">
      <selection activeCell="A1" sqref="A1:J1"/>
    </sheetView>
  </sheetViews>
  <sheetFormatPr defaultColWidth="9.00390625" defaultRowHeight="15.75"/>
  <cols>
    <col min="1" max="1" width="23.375" style="0" bestFit="1" customWidth="1"/>
    <col min="2" max="2" width="11.625" style="0" bestFit="1" customWidth="1"/>
    <col min="3" max="4" width="9.375" style="0" bestFit="1" customWidth="1"/>
    <col min="5" max="5" width="5.625" style="0" bestFit="1" customWidth="1"/>
    <col min="6" max="6" width="17.375" style="0" bestFit="1" customWidth="1"/>
    <col min="7" max="9" width="9.375" style="0" bestFit="1" customWidth="1"/>
    <col min="10" max="10" width="8.75390625" style="0" bestFit="1" customWidth="1"/>
    <col min="11" max="11" width="10.75390625" style="0" customWidth="1"/>
    <col min="12" max="12" width="10.875" style="0" bestFit="1" customWidth="1"/>
  </cols>
  <sheetData>
    <row r="1" spans="1:11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43"/>
    </row>
    <row r="2" spans="1:11" ht="22.5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43"/>
    </row>
    <row r="3" spans="1:11" ht="18">
      <c r="A3" s="4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8">
      <c r="A4" s="5" t="s">
        <v>0</v>
      </c>
      <c r="B4" s="6" t="s">
        <v>20</v>
      </c>
      <c r="C4" s="6"/>
      <c r="E4" s="6"/>
      <c r="F4" s="6"/>
      <c r="G4" s="2"/>
      <c r="H4" s="2"/>
      <c r="I4" s="2"/>
      <c r="J4" s="2"/>
      <c r="K4" s="2"/>
    </row>
    <row r="5" spans="1:11" ht="15.75">
      <c r="A5" s="8"/>
      <c r="B5" s="7"/>
      <c r="C5" s="7"/>
      <c r="D5" s="7"/>
      <c r="E5" s="7"/>
      <c r="F5" s="7"/>
      <c r="G5" s="7"/>
      <c r="H5" s="7"/>
      <c r="I5" s="7"/>
      <c r="J5" s="7"/>
      <c r="K5" s="2"/>
    </row>
    <row r="6" spans="1:14" ht="16.5" thickBot="1">
      <c r="A6" s="7"/>
      <c r="B6" s="25" t="s">
        <v>54</v>
      </c>
      <c r="C6" s="25" t="s">
        <v>53</v>
      </c>
      <c r="D6" s="25" t="s">
        <v>52</v>
      </c>
      <c r="E6" s="26"/>
      <c r="F6" s="7"/>
      <c r="G6" s="25" t="s">
        <v>54</v>
      </c>
      <c r="H6" s="25" t="s">
        <v>53</v>
      </c>
      <c r="I6" s="25" t="s">
        <v>52</v>
      </c>
      <c r="J6" s="26"/>
      <c r="K6" s="26"/>
      <c r="L6" s="26"/>
      <c r="M6" s="26"/>
      <c r="N6" s="26"/>
    </row>
    <row r="7" spans="1:14" ht="16.5" thickTop="1">
      <c r="A7" s="27" t="s">
        <v>65</v>
      </c>
      <c r="B7" s="7"/>
      <c r="C7" s="7"/>
      <c r="D7" s="7"/>
      <c r="E7" s="26"/>
      <c r="F7" s="27" t="s">
        <v>66</v>
      </c>
      <c r="G7" s="7"/>
      <c r="H7" s="7"/>
      <c r="I7" s="7"/>
      <c r="J7" s="26"/>
      <c r="K7" s="26"/>
      <c r="L7" s="26"/>
      <c r="M7" s="26"/>
      <c r="N7" s="26"/>
    </row>
    <row r="8" spans="1:14" ht="15.75">
      <c r="A8" s="7" t="s">
        <v>2</v>
      </c>
      <c r="B8" s="28">
        <v>0</v>
      </c>
      <c r="C8" s="28">
        <v>0</v>
      </c>
      <c r="D8" s="28">
        <v>0</v>
      </c>
      <c r="E8" s="26"/>
      <c r="F8" s="7" t="s">
        <v>2</v>
      </c>
      <c r="G8" s="28">
        <v>0</v>
      </c>
      <c r="H8" s="28">
        <v>0</v>
      </c>
      <c r="I8" s="29">
        <v>0</v>
      </c>
      <c r="J8" s="26"/>
      <c r="K8" s="26"/>
      <c r="L8" s="26"/>
      <c r="M8" s="26"/>
      <c r="N8" s="26"/>
    </row>
    <row r="9" spans="1:14" ht="15.75">
      <c r="A9" s="7" t="s">
        <v>3</v>
      </c>
      <c r="B9" s="28">
        <v>124</v>
      </c>
      <c r="C9" s="28">
        <v>135</v>
      </c>
      <c r="D9" s="28">
        <v>118</v>
      </c>
      <c r="E9" s="26"/>
      <c r="F9" s="7" t="s">
        <v>3</v>
      </c>
      <c r="G9" s="28">
        <v>19</v>
      </c>
      <c r="H9" s="28">
        <v>28</v>
      </c>
      <c r="I9" s="29">
        <v>32</v>
      </c>
      <c r="J9" s="26"/>
      <c r="K9" s="26"/>
      <c r="L9" s="26"/>
      <c r="M9" s="26"/>
      <c r="N9" s="26"/>
    </row>
    <row r="10" spans="1:14" ht="15.75">
      <c r="A10" s="7" t="s">
        <v>9</v>
      </c>
      <c r="B10" s="28">
        <v>6</v>
      </c>
      <c r="C10" s="28">
        <v>5</v>
      </c>
      <c r="D10" s="28">
        <v>12</v>
      </c>
      <c r="E10" s="26"/>
      <c r="F10" s="7" t="s">
        <v>9</v>
      </c>
      <c r="G10" s="28">
        <v>5</v>
      </c>
      <c r="H10" s="28">
        <v>3</v>
      </c>
      <c r="I10" s="29">
        <v>7</v>
      </c>
      <c r="J10" s="26"/>
      <c r="K10" s="26"/>
      <c r="L10" s="26"/>
      <c r="M10" s="26"/>
      <c r="N10" s="26"/>
    </row>
    <row r="11" spans="1:14" ht="15.75">
      <c r="A11" s="7" t="s">
        <v>4</v>
      </c>
      <c r="B11" s="28">
        <v>1384</v>
      </c>
      <c r="C11" s="29">
        <v>1700</v>
      </c>
      <c r="D11" s="29">
        <v>1940</v>
      </c>
      <c r="E11" s="26"/>
      <c r="F11" s="7" t="s">
        <v>4</v>
      </c>
      <c r="G11" s="28">
        <v>138</v>
      </c>
      <c r="H11" s="29">
        <v>120</v>
      </c>
      <c r="I11" s="29">
        <v>146</v>
      </c>
      <c r="J11" s="26"/>
      <c r="K11" s="26"/>
      <c r="L11" s="26"/>
      <c r="M11" s="26"/>
      <c r="N11" s="26"/>
    </row>
    <row r="12" spans="1:14" ht="15.75">
      <c r="A12" s="7" t="s">
        <v>5</v>
      </c>
      <c r="B12" s="28">
        <v>40</v>
      </c>
      <c r="C12" s="28">
        <v>32</v>
      </c>
      <c r="D12" s="28">
        <v>30</v>
      </c>
      <c r="E12" s="26"/>
      <c r="F12" s="7" t="s">
        <v>5</v>
      </c>
      <c r="G12" s="28">
        <v>10</v>
      </c>
      <c r="H12" s="28">
        <v>12</v>
      </c>
      <c r="I12" s="29">
        <v>12</v>
      </c>
      <c r="J12" s="26"/>
      <c r="K12" s="26"/>
      <c r="L12" s="26"/>
      <c r="M12" s="26"/>
      <c r="N12" s="26"/>
    </row>
    <row r="13" spans="1:14" ht="15.75">
      <c r="A13" s="8" t="s">
        <v>6</v>
      </c>
      <c r="B13" s="10">
        <f>SUM(B8:B12)</f>
        <v>1554</v>
      </c>
      <c r="C13" s="10">
        <f>SUM(C8:C12)</f>
        <v>1872</v>
      </c>
      <c r="D13" s="10">
        <f>SUM(D8:D12)</f>
        <v>2100</v>
      </c>
      <c r="E13" s="26"/>
      <c r="F13" s="8" t="s">
        <v>6</v>
      </c>
      <c r="G13" s="10">
        <f>SUM(G8:G12)</f>
        <v>172</v>
      </c>
      <c r="H13" s="10">
        <f>SUM(H8:H12)</f>
        <v>163</v>
      </c>
      <c r="I13" s="20">
        <f>SUM(I8:I12)</f>
        <v>197</v>
      </c>
      <c r="J13" s="26"/>
      <c r="K13" s="26"/>
      <c r="L13" s="26"/>
      <c r="M13" s="26"/>
      <c r="N13" s="26"/>
    </row>
    <row r="14" spans="1:14" ht="15.75">
      <c r="A14" s="7"/>
      <c r="B14" s="8"/>
      <c r="C14" s="8"/>
      <c r="D14" s="30"/>
      <c r="E14" s="7"/>
      <c r="F14" s="7"/>
      <c r="G14" s="30"/>
      <c r="H14" s="30"/>
      <c r="I14" s="12"/>
      <c r="J14" s="30"/>
      <c r="K14" s="7"/>
      <c r="L14" s="26"/>
      <c r="M14" s="26"/>
      <c r="N14" s="26"/>
    </row>
    <row r="15" spans="1:14" ht="18" customHeight="1" thickBot="1">
      <c r="A15" s="7"/>
      <c r="B15" s="25" t="s">
        <v>54</v>
      </c>
      <c r="C15" s="25" t="s">
        <v>53</v>
      </c>
      <c r="D15" s="25" t="s">
        <v>52</v>
      </c>
      <c r="E15" s="7"/>
      <c r="F15" s="7"/>
      <c r="G15" s="25" t="s">
        <v>54</v>
      </c>
      <c r="H15" s="25" t="s">
        <v>53</v>
      </c>
      <c r="I15" s="25" t="s">
        <v>52</v>
      </c>
      <c r="J15" s="26"/>
      <c r="K15" s="26"/>
      <c r="L15" s="26"/>
      <c r="M15" s="26"/>
      <c r="N15" s="26"/>
    </row>
    <row r="16" spans="1:14" ht="13.5" customHeight="1" thickTop="1">
      <c r="A16" s="27" t="s">
        <v>28</v>
      </c>
      <c r="B16" s="7"/>
      <c r="C16" s="7"/>
      <c r="D16" s="7"/>
      <c r="E16" s="26"/>
      <c r="F16" s="27" t="s">
        <v>36</v>
      </c>
      <c r="G16" s="7"/>
      <c r="H16" s="7"/>
      <c r="I16" s="7"/>
      <c r="J16" s="26"/>
      <c r="K16" s="26"/>
      <c r="L16" s="26"/>
      <c r="M16" s="26"/>
      <c r="N16" s="26"/>
    </row>
    <row r="17" spans="1:14" s="14" customFormat="1" ht="15" customHeight="1">
      <c r="A17" s="13" t="s">
        <v>2</v>
      </c>
      <c r="B17" s="28">
        <v>0</v>
      </c>
      <c r="C17" s="29">
        <v>0</v>
      </c>
      <c r="D17" s="29">
        <v>0</v>
      </c>
      <c r="E17" s="31"/>
      <c r="F17" s="13" t="s">
        <v>2</v>
      </c>
      <c r="G17" s="28">
        <v>0</v>
      </c>
      <c r="H17" s="29">
        <v>0</v>
      </c>
      <c r="I17" s="29">
        <v>0</v>
      </c>
      <c r="J17" s="31"/>
      <c r="K17" s="31"/>
      <c r="L17" s="31"/>
      <c r="M17" s="31"/>
      <c r="N17" s="31"/>
    </row>
    <row r="18" spans="1:14" s="14" customFormat="1" ht="15" customHeight="1">
      <c r="A18" s="13" t="s">
        <v>3</v>
      </c>
      <c r="B18" s="28">
        <v>97</v>
      </c>
      <c r="C18" s="29">
        <v>106</v>
      </c>
      <c r="D18" s="29">
        <v>112</v>
      </c>
      <c r="E18" s="31"/>
      <c r="F18" s="13" t="s">
        <v>3</v>
      </c>
      <c r="G18" s="28">
        <v>4</v>
      </c>
      <c r="H18" s="29">
        <v>4</v>
      </c>
      <c r="I18" s="29">
        <v>4</v>
      </c>
      <c r="J18" s="31"/>
      <c r="K18" s="31"/>
      <c r="L18" s="31"/>
      <c r="M18" s="31"/>
      <c r="N18" s="31"/>
    </row>
    <row r="19" spans="1:14" s="14" customFormat="1" ht="13.5" customHeight="1">
      <c r="A19" s="13" t="s">
        <v>9</v>
      </c>
      <c r="B19" s="28">
        <v>1</v>
      </c>
      <c r="C19" s="29">
        <v>3</v>
      </c>
      <c r="D19" s="29">
        <v>9</v>
      </c>
      <c r="E19" s="31"/>
      <c r="F19" s="13" t="s">
        <v>9</v>
      </c>
      <c r="G19" s="28">
        <v>1</v>
      </c>
      <c r="H19" s="29">
        <v>1</v>
      </c>
      <c r="I19" s="29">
        <v>1</v>
      </c>
      <c r="J19" s="31"/>
      <c r="K19" s="31"/>
      <c r="L19" s="31"/>
      <c r="M19" s="31"/>
      <c r="N19" s="31"/>
    </row>
    <row r="20" spans="1:14" s="14" customFormat="1" ht="13.5" customHeight="1">
      <c r="A20" s="13" t="s">
        <v>4</v>
      </c>
      <c r="B20" s="28">
        <v>319</v>
      </c>
      <c r="C20" s="29">
        <v>312</v>
      </c>
      <c r="D20" s="29">
        <v>315</v>
      </c>
      <c r="E20" s="31"/>
      <c r="F20" s="13" t="s">
        <v>4</v>
      </c>
      <c r="G20" s="28">
        <v>1</v>
      </c>
      <c r="H20" s="29">
        <v>1</v>
      </c>
      <c r="I20" s="29">
        <v>1</v>
      </c>
      <c r="J20" s="31"/>
      <c r="K20" s="31"/>
      <c r="L20" s="31"/>
      <c r="M20" s="31"/>
      <c r="N20" s="31"/>
    </row>
    <row r="21" spans="1:14" s="14" customFormat="1" ht="13.5" customHeight="1">
      <c r="A21" s="13" t="s">
        <v>5</v>
      </c>
      <c r="B21" s="28">
        <v>39</v>
      </c>
      <c r="C21" s="29">
        <v>46</v>
      </c>
      <c r="D21" s="29">
        <v>39</v>
      </c>
      <c r="E21" s="31"/>
      <c r="F21" s="13" t="s">
        <v>5</v>
      </c>
      <c r="G21" s="28">
        <v>1</v>
      </c>
      <c r="H21" s="29">
        <v>1</v>
      </c>
      <c r="I21" s="29">
        <v>1</v>
      </c>
      <c r="J21" s="31"/>
      <c r="K21" s="31"/>
      <c r="L21" s="31"/>
      <c r="M21" s="31"/>
      <c r="N21" s="31"/>
    </row>
    <row r="22" spans="1:14" s="14" customFormat="1" ht="13.5" customHeight="1">
      <c r="A22" s="15" t="s">
        <v>6</v>
      </c>
      <c r="B22" s="10">
        <f>SUM(B17:B21)</f>
        <v>456</v>
      </c>
      <c r="C22" s="20">
        <f>SUM(C17:C21)</f>
        <v>467</v>
      </c>
      <c r="D22" s="20">
        <f>SUM(D17:D21)</f>
        <v>475</v>
      </c>
      <c r="E22" s="31"/>
      <c r="F22" s="15" t="s">
        <v>6</v>
      </c>
      <c r="G22" s="10">
        <f>SUM(G17:G21)</f>
        <v>7</v>
      </c>
      <c r="H22" s="20">
        <f>SUM(H17:H21)</f>
        <v>7</v>
      </c>
      <c r="I22" s="20">
        <f>SUM(I17:I21)</f>
        <v>7</v>
      </c>
      <c r="J22" s="31"/>
      <c r="K22" s="31"/>
      <c r="L22" s="31"/>
      <c r="M22" s="31"/>
      <c r="N22" s="31"/>
    </row>
    <row r="23" spans="1:14" ht="15" customHeight="1">
      <c r="A23" s="7"/>
      <c r="B23" s="8"/>
      <c r="C23" s="8"/>
      <c r="D23" s="32"/>
      <c r="E23" s="11"/>
      <c r="F23" s="11"/>
      <c r="G23" s="7"/>
      <c r="H23" s="7"/>
      <c r="I23" s="7"/>
      <c r="J23" s="7"/>
      <c r="K23" s="26"/>
      <c r="L23" s="26"/>
      <c r="M23" s="26"/>
      <c r="N23" s="26"/>
    </row>
    <row r="24" spans="1:14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</row>
    <row r="25" spans="1:14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26"/>
      <c r="L25" s="1"/>
      <c r="M25" s="26"/>
      <c r="N25" s="26"/>
    </row>
    <row r="26" spans="1:14" ht="13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26"/>
      <c r="L26" s="1"/>
      <c r="M26" s="26"/>
      <c r="N26" s="26"/>
    </row>
    <row r="27" spans="1:14" ht="13.5" customHeight="1">
      <c r="A27" s="13" t="s">
        <v>2</v>
      </c>
      <c r="B27" s="28">
        <v>0</v>
      </c>
      <c r="C27" s="28">
        <v>0</v>
      </c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6"/>
      <c r="L27" s="26"/>
      <c r="M27" s="26"/>
      <c r="N27" s="26"/>
    </row>
    <row r="28" spans="1:14" ht="13.5" customHeight="1">
      <c r="A28" s="13" t="s">
        <v>3</v>
      </c>
      <c r="B28" s="28">
        <v>3</v>
      </c>
      <c r="C28" s="28">
        <v>43</v>
      </c>
      <c r="D28" s="28">
        <v>4</v>
      </c>
      <c r="E28" s="29">
        <v>4</v>
      </c>
      <c r="F28" s="29">
        <v>37</v>
      </c>
      <c r="G28" s="29">
        <v>4</v>
      </c>
      <c r="H28" s="29">
        <v>1</v>
      </c>
      <c r="I28" s="29">
        <v>36</v>
      </c>
      <c r="J28" s="29">
        <v>3</v>
      </c>
      <c r="K28" s="26"/>
      <c r="L28" s="26"/>
      <c r="M28" s="26"/>
      <c r="N28" s="26"/>
    </row>
    <row r="29" spans="1:14" ht="15.75">
      <c r="A29" s="13" t="s">
        <v>9</v>
      </c>
      <c r="B29" s="28">
        <v>1</v>
      </c>
      <c r="C29" s="28">
        <v>5</v>
      </c>
      <c r="D29" s="28">
        <v>2</v>
      </c>
      <c r="E29" s="29">
        <v>2</v>
      </c>
      <c r="F29" s="29">
        <v>0</v>
      </c>
      <c r="G29" s="29">
        <v>3</v>
      </c>
      <c r="H29" s="29">
        <v>1</v>
      </c>
      <c r="I29" s="29">
        <v>1</v>
      </c>
      <c r="J29" s="29">
        <v>0</v>
      </c>
      <c r="K29" s="26"/>
      <c r="L29" s="26"/>
      <c r="M29" s="26"/>
      <c r="N29" s="26"/>
    </row>
    <row r="30" spans="1:14" ht="15.75">
      <c r="A30" s="13" t="s">
        <v>4</v>
      </c>
      <c r="B30" s="28">
        <v>1</v>
      </c>
      <c r="C30" s="28">
        <v>64</v>
      </c>
      <c r="D30" s="28">
        <v>2</v>
      </c>
      <c r="E30" s="29">
        <v>0</v>
      </c>
      <c r="F30" s="29">
        <v>81</v>
      </c>
      <c r="G30" s="29">
        <v>0</v>
      </c>
      <c r="H30" s="29">
        <v>0</v>
      </c>
      <c r="I30" s="29">
        <v>75</v>
      </c>
      <c r="J30" s="29">
        <v>0</v>
      </c>
      <c r="K30" s="26"/>
      <c r="L30" s="26"/>
      <c r="M30" s="26"/>
      <c r="N30" s="26"/>
    </row>
    <row r="31" spans="1:14" ht="13.5" customHeight="1">
      <c r="A31" s="13" t="s">
        <v>5</v>
      </c>
      <c r="B31" s="28">
        <v>5</v>
      </c>
      <c r="C31" s="28">
        <v>2</v>
      </c>
      <c r="D31" s="28">
        <v>0</v>
      </c>
      <c r="E31" s="29">
        <v>2</v>
      </c>
      <c r="F31" s="29">
        <v>1</v>
      </c>
      <c r="G31" s="29">
        <v>1</v>
      </c>
      <c r="H31" s="29">
        <v>6</v>
      </c>
      <c r="I31" s="29">
        <v>4</v>
      </c>
      <c r="J31" s="29">
        <v>1</v>
      </c>
      <c r="K31" s="26"/>
      <c r="L31" s="26"/>
      <c r="M31" s="26"/>
      <c r="N31" s="26"/>
    </row>
    <row r="32" spans="1:14" ht="13.5" customHeight="1">
      <c r="A32" s="15" t="s">
        <v>6</v>
      </c>
      <c r="B32" s="10">
        <f aca="true" t="shared" si="0" ref="B32:J32">SUM(B27:B31)</f>
        <v>10</v>
      </c>
      <c r="C32" s="10">
        <f t="shared" si="0"/>
        <v>114</v>
      </c>
      <c r="D32" s="10">
        <f t="shared" si="0"/>
        <v>8</v>
      </c>
      <c r="E32" s="20">
        <f t="shared" si="0"/>
        <v>8</v>
      </c>
      <c r="F32" s="20">
        <f t="shared" si="0"/>
        <v>119</v>
      </c>
      <c r="G32" s="20">
        <f t="shared" si="0"/>
        <v>8</v>
      </c>
      <c r="H32" s="20">
        <f t="shared" si="0"/>
        <v>8</v>
      </c>
      <c r="I32" s="20">
        <f t="shared" si="0"/>
        <v>116</v>
      </c>
      <c r="J32" s="20">
        <f t="shared" si="0"/>
        <v>4</v>
      </c>
      <c r="K32" s="26"/>
      <c r="L32" s="26"/>
      <c r="M32" s="26"/>
      <c r="N32" s="26"/>
    </row>
    <row r="33" spans="1:14" ht="13.5" customHeight="1">
      <c r="A33" s="15"/>
      <c r="B33" s="44"/>
      <c r="C33" s="44"/>
      <c r="D33" s="44"/>
      <c r="E33" s="26"/>
      <c r="F33" s="36"/>
      <c r="G33" s="8"/>
      <c r="H33" s="8"/>
      <c r="I33" s="26"/>
      <c r="J33" s="26"/>
      <c r="K33" s="26"/>
      <c r="L33" s="26"/>
      <c r="M33" s="26"/>
      <c r="N33" s="26"/>
    </row>
    <row r="34" spans="1:14" ht="13.5" customHeight="1" thickBot="1">
      <c r="A34" s="9"/>
      <c r="B34" s="25" t="s">
        <v>54</v>
      </c>
      <c r="C34" s="25" t="s">
        <v>53</v>
      </c>
      <c r="D34" s="25" t="s">
        <v>52</v>
      </c>
      <c r="E34" s="26"/>
      <c r="F34" s="36"/>
      <c r="G34" s="8"/>
      <c r="H34" s="8"/>
      <c r="I34" s="26"/>
      <c r="J34" s="26"/>
      <c r="K34" s="26"/>
      <c r="L34" s="26"/>
      <c r="M34" s="26"/>
      <c r="N34" s="26"/>
    </row>
    <row r="35" spans="1:14" ht="13.5" customHeight="1" thickTop="1">
      <c r="A35" s="35" t="s">
        <v>56</v>
      </c>
      <c r="B35" s="7"/>
      <c r="C35" s="7"/>
      <c r="D35" s="26"/>
      <c r="E35" s="26"/>
      <c r="F35" s="36"/>
      <c r="G35" s="8"/>
      <c r="H35" s="8"/>
      <c r="I35" s="26"/>
      <c r="J35" s="26"/>
      <c r="K35" s="26"/>
      <c r="L35" s="26"/>
      <c r="M35" s="26"/>
      <c r="N35" s="26"/>
    </row>
    <row r="36" spans="1:14" ht="13.5" customHeight="1">
      <c r="A36" s="7" t="s">
        <v>2</v>
      </c>
      <c r="B36" s="28">
        <v>0</v>
      </c>
      <c r="C36" s="28">
        <v>0</v>
      </c>
      <c r="D36" s="29">
        <v>0</v>
      </c>
      <c r="E36" s="26"/>
      <c r="F36" s="36"/>
      <c r="G36" s="8"/>
      <c r="H36" s="8"/>
      <c r="I36" s="26"/>
      <c r="J36" s="26"/>
      <c r="K36" s="26"/>
      <c r="L36" s="26"/>
      <c r="M36" s="26"/>
      <c r="N36" s="26"/>
    </row>
    <row r="37" spans="1:14" ht="13.5" customHeight="1">
      <c r="A37" s="13" t="s">
        <v>3</v>
      </c>
      <c r="B37" s="28">
        <v>109</v>
      </c>
      <c r="C37" s="28">
        <v>120</v>
      </c>
      <c r="D37" s="29">
        <v>126</v>
      </c>
      <c r="E37" s="26"/>
      <c r="F37" s="36"/>
      <c r="G37" s="8"/>
      <c r="H37" s="8"/>
      <c r="I37" s="26"/>
      <c r="J37" s="26"/>
      <c r="K37" s="26"/>
      <c r="L37" s="26"/>
      <c r="M37" s="26"/>
      <c r="N37" s="26"/>
    </row>
    <row r="38" spans="1:14" ht="13.5" customHeight="1">
      <c r="A38" s="13" t="s">
        <v>4</v>
      </c>
      <c r="B38" s="28">
        <v>319</v>
      </c>
      <c r="C38" s="28">
        <v>312</v>
      </c>
      <c r="D38" s="29">
        <v>315</v>
      </c>
      <c r="E38" s="26"/>
      <c r="F38" s="36"/>
      <c r="G38" s="8"/>
      <c r="H38" s="8"/>
      <c r="I38" s="26"/>
      <c r="J38" s="26"/>
      <c r="K38" s="26"/>
      <c r="L38" s="26"/>
      <c r="M38" s="26"/>
      <c r="N38" s="26"/>
    </row>
    <row r="39" spans="1:14" ht="13.5" customHeight="1">
      <c r="A39" s="13" t="s">
        <v>5</v>
      </c>
      <c r="B39" s="28">
        <v>70</v>
      </c>
      <c r="C39" s="28">
        <v>76</v>
      </c>
      <c r="D39" s="29">
        <v>73</v>
      </c>
      <c r="E39" s="26"/>
      <c r="F39" s="36"/>
      <c r="G39" s="8"/>
      <c r="H39" s="8"/>
      <c r="I39" s="26"/>
      <c r="J39" s="26"/>
      <c r="K39" s="26"/>
      <c r="L39" s="26"/>
      <c r="M39" s="26"/>
      <c r="N39" s="26"/>
    </row>
    <row r="40" spans="1:14" ht="13.5" customHeight="1">
      <c r="A40" s="15" t="s">
        <v>6</v>
      </c>
      <c r="B40" s="10">
        <f>SUM(B36,B37,B38,B39)</f>
        <v>498</v>
      </c>
      <c r="C40" s="10">
        <f>SUM(C36,C37,C38,C39)</f>
        <v>508</v>
      </c>
      <c r="D40" s="20">
        <f>SUM(D36,D37,D38,D39)</f>
        <v>514</v>
      </c>
      <c r="E40" s="26"/>
      <c r="F40" s="36"/>
      <c r="G40" s="8"/>
      <c r="H40" s="8"/>
      <c r="I40" s="26"/>
      <c r="J40" s="26"/>
      <c r="K40" s="26"/>
      <c r="L40" s="26"/>
      <c r="M40" s="26"/>
      <c r="N40" s="26"/>
    </row>
    <row r="41" spans="1:14" ht="13.5" customHeight="1">
      <c r="A41" s="26"/>
      <c r="B41" s="26"/>
      <c r="C41" s="26"/>
      <c r="D41" s="26"/>
      <c r="E41" s="26"/>
      <c r="F41" s="36"/>
      <c r="G41" s="8"/>
      <c r="H41" s="8"/>
      <c r="I41" s="26"/>
      <c r="J41" s="26"/>
      <c r="K41" s="26"/>
      <c r="L41" s="26"/>
      <c r="M41" s="26"/>
      <c r="N41" s="26"/>
    </row>
    <row r="42" spans="1:14" ht="13.5" customHeight="1">
      <c r="A42" s="7"/>
      <c r="B42" s="33" t="s">
        <v>31</v>
      </c>
      <c r="C42" s="34" t="s">
        <v>32</v>
      </c>
      <c r="D42" s="33" t="s">
        <v>33</v>
      </c>
      <c r="E42" s="33" t="s">
        <v>31</v>
      </c>
      <c r="F42" s="34" t="s">
        <v>32</v>
      </c>
      <c r="G42" s="33" t="s">
        <v>33</v>
      </c>
      <c r="H42" s="33" t="s">
        <v>31</v>
      </c>
      <c r="I42" s="34" t="s">
        <v>32</v>
      </c>
      <c r="J42" s="33" t="s">
        <v>33</v>
      </c>
      <c r="K42" s="26"/>
      <c r="L42" s="26"/>
      <c r="M42" s="26"/>
      <c r="N42" s="26"/>
    </row>
    <row r="43" spans="1:14" ht="16.5" customHeight="1" thickBot="1">
      <c r="A43" s="7"/>
      <c r="B43" s="25">
        <v>2004</v>
      </c>
      <c r="C43" s="25">
        <v>2005</v>
      </c>
      <c r="D43" s="25">
        <v>2005</v>
      </c>
      <c r="E43" s="25">
        <v>2005</v>
      </c>
      <c r="F43" s="25">
        <v>2006</v>
      </c>
      <c r="G43" s="25">
        <v>2006</v>
      </c>
      <c r="H43" s="25">
        <v>2006</v>
      </c>
      <c r="I43" s="25">
        <v>2007</v>
      </c>
      <c r="J43" s="25">
        <v>2007</v>
      </c>
      <c r="K43" s="26"/>
      <c r="L43" s="1"/>
      <c r="M43" s="26"/>
      <c r="N43" s="26"/>
    </row>
    <row r="44" spans="1:14" ht="13.5" customHeight="1" thickTop="1">
      <c r="A44" s="27" t="s">
        <v>35</v>
      </c>
      <c r="B44" s="7"/>
      <c r="C44" s="7"/>
      <c r="D44" s="7"/>
      <c r="E44" s="7"/>
      <c r="F44" s="7"/>
      <c r="G44" s="7"/>
      <c r="H44" s="7"/>
      <c r="I44" s="7"/>
      <c r="J44" s="7"/>
      <c r="K44" s="26"/>
      <c r="L44" s="1"/>
      <c r="M44" s="26"/>
      <c r="N44" s="26"/>
    </row>
    <row r="45" spans="1:14" s="14" customFormat="1" ht="13.5" customHeight="1">
      <c r="A45" s="13" t="s">
        <v>2</v>
      </c>
      <c r="B45" s="37" t="s">
        <v>38</v>
      </c>
      <c r="C45" s="37" t="s">
        <v>38</v>
      </c>
      <c r="D45" s="37" t="s">
        <v>38</v>
      </c>
      <c r="E45" s="38" t="s">
        <v>38</v>
      </c>
      <c r="F45" s="38" t="s">
        <v>38</v>
      </c>
      <c r="G45" s="38" t="s">
        <v>38</v>
      </c>
      <c r="H45" s="38" t="s">
        <v>38</v>
      </c>
      <c r="I45" s="38" t="s">
        <v>38</v>
      </c>
      <c r="J45" s="38" t="s">
        <v>38</v>
      </c>
      <c r="K45" s="31"/>
      <c r="L45" s="16"/>
      <c r="M45" s="31"/>
      <c r="N45" s="31"/>
    </row>
    <row r="46" spans="1:14" s="14" customFormat="1" ht="13.5" customHeight="1">
      <c r="A46" s="13" t="s">
        <v>3</v>
      </c>
      <c r="B46" s="37" t="s">
        <v>38</v>
      </c>
      <c r="C46" s="37" t="s">
        <v>38</v>
      </c>
      <c r="D46" s="37" t="s">
        <v>38</v>
      </c>
      <c r="E46" s="38" t="s">
        <v>38</v>
      </c>
      <c r="F46" s="38" t="s">
        <v>38</v>
      </c>
      <c r="G46" s="38" t="s">
        <v>38</v>
      </c>
      <c r="H46" s="38" t="s">
        <v>38</v>
      </c>
      <c r="I46" s="38" t="s">
        <v>38</v>
      </c>
      <c r="J46" s="38" t="s">
        <v>38</v>
      </c>
      <c r="K46" s="31"/>
      <c r="L46" s="16"/>
      <c r="M46" s="31"/>
      <c r="N46" s="31"/>
    </row>
    <row r="47" spans="1:14" s="14" customFormat="1" ht="13.5" customHeight="1">
      <c r="A47" s="13" t="s">
        <v>4</v>
      </c>
      <c r="B47" s="37" t="s">
        <v>38</v>
      </c>
      <c r="C47" s="37" t="s">
        <v>38</v>
      </c>
      <c r="D47" s="37" t="s">
        <v>38</v>
      </c>
      <c r="E47" s="38" t="s">
        <v>38</v>
      </c>
      <c r="F47" s="38" t="s">
        <v>38</v>
      </c>
      <c r="G47" s="38" t="s">
        <v>38</v>
      </c>
      <c r="H47" s="38" t="s">
        <v>38</v>
      </c>
      <c r="I47" s="38" t="s">
        <v>38</v>
      </c>
      <c r="J47" s="38" t="s">
        <v>38</v>
      </c>
      <c r="K47" s="31"/>
      <c r="L47" s="16"/>
      <c r="M47" s="31"/>
      <c r="N47" s="31"/>
    </row>
    <row r="48" spans="1:14" s="14" customFormat="1" ht="13.5" customHeight="1">
      <c r="A48" s="13" t="s">
        <v>5</v>
      </c>
      <c r="B48" s="37" t="s">
        <v>38</v>
      </c>
      <c r="C48" s="37" t="s">
        <v>38</v>
      </c>
      <c r="D48" s="37" t="s">
        <v>38</v>
      </c>
      <c r="E48" s="38" t="s">
        <v>38</v>
      </c>
      <c r="F48" s="38" t="s">
        <v>38</v>
      </c>
      <c r="G48" s="38" t="s">
        <v>38</v>
      </c>
      <c r="H48" s="38" t="s">
        <v>38</v>
      </c>
      <c r="I48" s="38" t="s">
        <v>38</v>
      </c>
      <c r="J48" s="38" t="s">
        <v>38</v>
      </c>
      <c r="K48" s="31"/>
      <c r="L48" s="16"/>
      <c r="M48" s="31"/>
      <c r="N48" s="31"/>
    </row>
    <row r="49" spans="1:14" s="14" customFormat="1" ht="15.75">
      <c r="A49" s="15" t="s">
        <v>6</v>
      </c>
      <c r="B49" s="37" t="s">
        <v>38</v>
      </c>
      <c r="C49" s="37" t="s">
        <v>38</v>
      </c>
      <c r="D49" s="37" t="s">
        <v>38</v>
      </c>
      <c r="E49" s="38" t="s">
        <v>38</v>
      </c>
      <c r="F49" s="38" t="s">
        <v>38</v>
      </c>
      <c r="G49" s="38" t="s">
        <v>38</v>
      </c>
      <c r="H49" s="38" t="s">
        <v>38</v>
      </c>
      <c r="I49" s="38" t="s">
        <v>38</v>
      </c>
      <c r="J49" s="38" t="s">
        <v>38</v>
      </c>
      <c r="K49" s="31"/>
      <c r="L49" s="31"/>
      <c r="M49" s="31"/>
      <c r="N49" s="31"/>
    </row>
    <row r="50" spans="1:14" s="14" customFormat="1" ht="15.75">
      <c r="A50" s="13"/>
      <c r="B50" s="15"/>
      <c r="C50" s="15"/>
      <c r="D50" s="36"/>
      <c r="E50" s="39"/>
      <c r="F50" s="40"/>
      <c r="G50" s="39"/>
      <c r="H50" s="40"/>
      <c r="I50" s="39"/>
      <c r="J50" s="13"/>
      <c r="K50" s="44"/>
      <c r="L50" s="31"/>
      <c r="M50" s="31"/>
      <c r="N50" s="31"/>
    </row>
    <row r="51" spans="1:14" ht="16.5" thickBot="1">
      <c r="A51" s="8"/>
      <c r="B51" s="25" t="s">
        <v>54</v>
      </c>
      <c r="C51" s="25" t="s">
        <v>53</v>
      </c>
      <c r="D51" s="25" t="s">
        <v>52</v>
      </c>
      <c r="E51" s="26"/>
      <c r="F51" s="26"/>
      <c r="G51" s="25" t="s">
        <v>54</v>
      </c>
      <c r="H51" s="25" t="s">
        <v>53</v>
      </c>
      <c r="I51" s="25" t="s">
        <v>52</v>
      </c>
      <c r="J51" s="26"/>
      <c r="K51" s="26"/>
      <c r="L51" s="26"/>
      <c r="M51" s="26"/>
      <c r="N51" s="26"/>
    </row>
    <row r="52" spans="1:14" s="14" customFormat="1" ht="16.5" thickTop="1">
      <c r="A52" s="41" t="s">
        <v>12</v>
      </c>
      <c r="B52" s="12"/>
      <c r="C52" s="12"/>
      <c r="D52" s="42"/>
      <c r="E52" s="31"/>
      <c r="F52" s="41" t="s">
        <v>16</v>
      </c>
      <c r="G52" s="7"/>
      <c r="H52" s="7"/>
      <c r="I52" s="13"/>
      <c r="J52" s="31"/>
      <c r="K52" s="31"/>
      <c r="L52" s="31"/>
      <c r="M52" s="31"/>
      <c r="N52" s="31"/>
    </row>
    <row r="53" spans="1:14" s="14" customFormat="1" ht="15.75">
      <c r="A53" s="13" t="s">
        <v>14</v>
      </c>
      <c r="B53" s="21">
        <v>36</v>
      </c>
      <c r="C53" s="17">
        <v>36</v>
      </c>
      <c r="D53" s="17">
        <v>31</v>
      </c>
      <c r="E53" s="31"/>
      <c r="F53" s="13" t="s">
        <v>14</v>
      </c>
      <c r="G53" s="21">
        <v>0</v>
      </c>
      <c r="H53" s="17">
        <v>0</v>
      </c>
      <c r="I53" s="17">
        <v>0</v>
      </c>
      <c r="J53" s="31"/>
      <c r="K53" s="31"/>
      <c r="L53" s="31"/>
      <c r="M53" s="31"/>
      <c r="N53" s="31"/>
    </row>
    <row r="54" spans="1:14" s="14" customFormat="1" ht="15.75">
      <c r="A54" s="13" t="s">
        <v>15</v>
      </c>
      <c r="B54" s="21">
        <v>17</v>
      </c>
      <c r="C54" s="17">
        <v>19</v>
      </c>
      <c r="D54" s="17">
        <v>21</v>
      </c>
      <c r="E54" s="31"/>
      <c r="F54" s="13" t="s">
        <v>15</v>
      </c>
      <c r="G54" s="21">
        <v>0</v>
      </c>
      <c r="H54" s="17">
        <v>0</v>
      </c>
      <c r="I54" s="17">
        <v>0</v>
      </c>
      <c r="J54" s="31"/>
      <c r="K54" s="31"/>
      <c r="L54" s="31"/>
      <c r="M54" s="31"/>
      <c r="N54" s="31"/>
    </row>
    <row r="55" spans="1:14" s="14" customFormat="1" ht="15.75">
      <c r="A55" s="13" t="s">
        <v>18</v>
      </c>
      <c r="B55" s="21">
        <v>13</v>
      </c>
      <c r="C55" s="17">
        <v>16</v>
      </c>
      <c r="D55" s="17">
        <v>17</v>
      </c>
      <c r="E55" s="31"/>
      <c r="F55" s="13" t="s">
        <v>18</v>
      </c>
      <c r="G55" s="21">
        <v>0</v>
      </c>
      <c r="H55" s="17">
        <v>0</v>
      </c>
      <c r="I55" s="17">
        <v>0</v>
      </c>
      <c r="J55" s="31"/>
      <c r="K55" s="31"/>
      <c r="L55" s="31"/>
      <c r="M55" s="31"/>
      <c r="N55" s="31"/>
    </row>
    <row r="56" spans="1:14" s="14" customFormat="1" ht="15.75">
      <c r="A56" s="15"/>
      <c r="B56" s="12"/>
      <c r="C56" s="42"/>
      <c r="D56" s="42"/>
      <c r="E56" s="31"/>
      <c r="F56" s="13"/>
      <c r="G56" s="12"/>
      <c r="H56" s="42"/>
      <c r="I56" s="42"/>
      <c r="J56" s="31"/>
      <c r="K56" s="31"/>
      <c r="L56" s="31"/>
      <c r="M56" s="31"/>
      <c r="N56" s="31"/>
    </row>
    <row r="57" spans="1:14" s="14" customFormat="1" ht="15.75">
      <c r="A57" s="41" t="s">
        <v>13</v>
      </c>
      <c r="B57" s="12"/>
      <c r="C57" s="42"/>
      <c r="D57" s="42"/>
      <c r="E57" s="31"/>
      <c r="F57" s="41" t="s">
        <v>17</v>
      </c>
      <c r="G57" s="12"/>
      <c r="H57" s="42"/>
      <c r="I57" s="42"/>
      <c r="J57" s="31"/>
      <c r="K57" s="31"/>
      <c r="L57" s="31"/>
      <c r="M57" s="31"/>
      <c r="N57" s="31"/>
    </row>
    <row r="58" spans="1:14" s="14" customFormat="1" ht="15.75">
      <c r="A58" s="13" t="s">
        <v>14</v>
      </c>
      <c r="B58" s="21">
        <v>4</v>
      </c>
      <c r="C58" s="17">
        <v>5</v>
      </c>
      <c r="D58" s="17">
        <v>3</v>
      </c>
      <c r="E58" s="31"/>
      <c r="F58" s="13" t="s">
        <v>14</v>
      </c>
      <c r="G58" s="21">
        <v>24</v>
      </c>
      <c r="H58" s="17">
        <v>33</v>
      </c>
      <c r="I58" s="17">
        <v>26</v>
      </c>
      <c r="J58" s="31"/>
      <c r="K58" s="31"/>
      <c r="L58" s="31"/>
      <c r="M58" s="31"/>
      <c r="N58" s="31"/>
    </row>
    <row r="59" spans="1:14" s="14" customFormat="1" ht="15.75">
      <c r="A59" s="13" t="s">
        <v>15</v>
      </c>
      <c r="B59" s="21">
        <v>4</v>
      </c>
      <c r="C59" s="17">
        <v>6</v>
      </c>
      <c r="D59" s="17">
        <v>5</v>
      </c>
      <c r="E59" s="31"/>
      <c r="F59" s="13" t="s">
        <v>15</v>
      </c>
      <c r="G59" s="21">
        <v>38</v>
      </c>
      <c r="H59" s="17">
        <v>44</v>
      </c>
      <c r="I59" s="17">
        <v>48</v>
      </c>
      <c r="J59" s="31"/>
      <c r="K59" s="31"/>
      <c r="L59" s="31"/>
      <c r="M59" s="31"/>
      <c r="N59" s="31"/>
    </row>
    <row r="60" spans="1:14" s="14" customFormat="1" ht="15.75">
      <c r="A60" s="13" t="s">
        <v>18</v>
      </c>
      <c r="B60" s="21">
        <v>12</v>
      </c>
      <c r="C60" s="17">
        <v>15</v>
      </c>
      <c r="D60" s="17">
        <v>13</v>
      </c>
      <c r="E60" s="31"/>
      <c r="F60" s="13" t="s">
        <v>18</v>
      </c>
      <c r="G60" s="21">
        <v>69</v>
      </c>
      <c r="H60" s="17">
        <v>79</v>
      </c>
      <c r="I60" s="17">
        <v>65</v>
      </c>
      <c r="J60" s="31"/>
      <c r="K60" s="31"/>
      <c r="L60" s="31"/>
      <c r="M60" s="31"/>
      <c r="N60" s="31"/>
    </row>
    <row r="61" spans="1:14" s="14" customFormat="1" ht="15.75">
      <c r="A61" s="15"/>
      <c r="B61" s="12"/>
      <c r="C61" s="42"/>
      <c r="D61" s="42"/>
      <c r="E61" s="31"/>
      <c r="F61" s="13" t="s">
        <v>50</v>
      </c>
      <c r="G61" s="17">
        <v>0</v>
      </c>
      <c r="H61" s="17">
        <v>6</v>
      </c>
      <c r="I61" s="17">
        <v>3</v>
      </c>
      <c r="J61" s="31"/>
      <c r="K61" s="31"/>
      <c r="L61" s="31"/>
      <c r="M61" s="31"/>
      <c r="N61" s="31"/>
    </row>
    <row r="62" spans="1:14" s="14" customFormat="1" ht="15.75">
      <c r="A62" s="41" t="s">
        <v>29</v>
      </c>
      <c r="B62" s="21">
        <v>6</v>
      </c>
      <c r="C62" s="17">
        <v>4</v>
      </c>
      <c r="D62" s="17">
        <v>4</v>
      </c>
      <c r="E62" s="31"/>
      <c r="F62" s="31"/>
      <c r="G62" s="31"/>
      <c r="H62" s="31"/>
      <c r="I62" s="31"/>
      <c r="J62" s="31"/>
      <c r="K62" s="31"/>
      <c r="L62" s="16"/>
      <c r="M62" s="16"/>
      <c r="N62" s="31"/>
    </row>
    <row r="63" spans="1:14" s="14" customFormat="1" ht="15.75">
      <c r="A63" s="13"/>
      <c r="B63" s="1"/>
      <c r="C63" s="13"/>
      <c r="D63" s="16"/>
      <c r="E63" s="31"/>
      <c r="F63" s="41" t="s">
        <v>7</v>
      </c>
      <c r="G63" s="21">
        <v>0</v>
      </c>
      <c r="H63" s="17">
        <v>52</v>
      </c>
      <c r="I63" s="17">
        <v>17</v>
      </c>
      <c r="J63" s="31"/>
      <c r="K63" s="31"/>
      <c r="L63" s="16"/>
      <c r="M63" s="16"/>
      <c r="N63" s="16"/>
    </row>
    <row r="64" spans="1:14" s="14" customFormat="1" ht="15.75">
      <c r="A64" s="41" t="s">
        <v>30</v>
      </c>
      <c r="B64" s="21">
        <v>0</v>
      </c>
      <c r="C64" s="17">
        <v>0</v>
      </c>
      <c r="D64" s="17">
        <v>0</v>
      </c>
      <c r="E64" s="31"/>
      <c r="F64" s="16"/>
      <c r="G64" s="16"/>
      <c r="H64" s="16"/>
      <c r="I64" s="16"/>
      <c r="J64" s="31"/>
      <c r="K64" s="31"/>
      <c r="L64" s="16"/>
      <c r="M64" s="16"/>
      <c r="N64" s="31"/>
    </row>
    <row r="65" spans="1:13" ht="15.75">
      <c r="A65" s="26"/>
      <c r="B65" s="26"/>
      <c r="C65" s="26"/>
      <c r="D65" s="1"/>
      <c r="E65" s="1"/>
      <c r="F65" s="1"/>
      <c r="G65" s="1"/>
      <c r="H65" s="1"/>
      <c r="I65" s="1"/>
      <c r="J65" s="26"/>
      <c r="K65" s="23"/>
      <c r="L65" s="24"/>
      <c r="M65" s="1"/>
    </row>
    <row r="66" spans="1:13" ht="15.75">
      <c r="A66" s="7" t="s">
        <v>67</v>
      </c>
      <c r="B66" s="26"/>
      <c r="C66" s="26"/>
      <c r="D66" s="1"/>
      <c r="E66" s="1"/>
      <c r="F66" s="1"/>
      <c r="G66" s="1"/>
      <c r="H66" s="1"/>
      <c r="I66" s="1"/>
      <c r="J66" s="26"/>
      <c r="K66" s="23"/>
      <c r="L66" s="24"/>
      <c r="M66" s="1"/>
    </row>
    <row r="67" spans="4:13" ht="15.7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4" ht="15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4:14" ht="15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4:14" ht="15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4:14" ht="15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4:14" ht="15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4:14" ht="15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4:14" ht="15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4:14" ht="15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4:14" ht="15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4:14" ht="15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4:14" ht="15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4:14" ht="15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4:14" ht="15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4:14" ht="15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4:14" ht="15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4:14" ht="15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4:14" ht="15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4:14" ht="15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4:14" ht="15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4:14" ht="15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4:14" ht="15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4:14" ht="15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4:14" ht="15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4:14" ht="15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4:14" ht="15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4:14" ht="15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4" ht="15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4" ht="15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4:14" ht="15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4:14" ht="15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4:14" ht="15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4:14" ht="15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4:14" ht="15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4:14" ht="15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4:14" ht="15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4:14" ht="15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4:14" ht="15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4:14" ht="15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4:14" ht="15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4:14" ht="15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4:14" ht="15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4:14" ht="15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4:10" ht="15.75">
      <c r="D110" s="1"/>
      <c r="E110" s="1"/>
      <c r="F110" s="1"/>
      <c r="G110" s="1"/>
      <c r="H110" s="1"/>
      <c r="I110" s="1"/>
      <c r="J110" s="1"/>
    </row>
    <row r="111" spans="4:10" ht="15.75">
      <c r="D111" s="1"/>
      <c r="E111" s="1"/>
      <c r="F111" s="1"/>
      <c r="G111" s="1"/>
      <c r="H111" s="1"/>
      <c r="I111" s="1"/>
      <c r="J111" s="1"/>
    </row>
    <row r="112" spans="4:10" ht="15.75">
      <c r="D112" s="1"/>
      <c r="E112" s="1"/>
      <c r="F112" s="1"/>
      <c r="G112" s="1"/>
      <c r="H112" s="1"/>
      <c r="I112" s="1"/>
      <c r="J112" s="1"/>
    </row>
    <row r="113" spans="4:10" ht="15.75">
      <c r="D113" s="1"/>
      <c r="E113" s="1"/>
      <c r="F113" s="1"/>
      <c r="G113" s="1"/>
      <c r="H113" s="1"/>
      <c r="I113" s="1"/>
      <c r="J113" s="1"/>
    </row>
    <row r="114" spans="4:10" ht="15.75">
      <c r="D114" s="1"/>
      <c r="E114" s="1"/>
      <c r="F114" s="1"/>
      <c r="G114" s="1"/>
      <c r="H114" s="1"/>
      <c r="I114" s="1"/>
      <c r="J114" s="1"/>
    </row>
    <row r="115" spans="4:10" ht="15.75">
      <c r="D115" s="1"/>
      <c r="E115" s="1"/>
      <c r="F115" s="1"/>
      <c r="G115" s="1"/>
      <c r="H115" s="1"/>
      <c r="I115" s="1"/>
      <c r="J115" s="1"/>
    </row>
    <row r="116" spans="4:10" ht="15.75">
      <c r="D116" s="1"/>
      <c r="E116" s="1"/>
      <c r="F116" s="1"/>
      <c r="G116" s="1"/>
      <c r="H116" s="1"/>
      <c r="I116" s="1"/>
      <c r="J116" s="1"/>
    </row>
    <row r="117" spans="4:10" ht="15.75">
      <c r="D117" s="1"/>
      <c r="F117" s="1"/>
      <c r="G117" s="1"/>
      <c r="H117" s="1"/>
      <c r="I117" s="1"/>
      <c r="J117" s="1"/>
    </row>
  </sheetData>
  <mergeCells count="2">
    <mergeCell ref="A1:J1"/>
    <mergeCell ref="A2:J2"/>
  </mergeCells>
  <printOptions horizontalCentered="1"/>
  <pageMargins left="0.25" right="0.25" top="0.5" bottom="0.5" header="0.5" footer="0.5"/>
  <pageSetup fitToHeight="1" fitToWidth="1" horizontalDpi="300" verticalDpi="3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00390625" style="0" customWidth="1"/>
    <col min="2" max="2" width="10.25390625" style="0" customWidth="1"/>
    <col min="3" max="3" width="9.375" style="0" bestFit="1" customWidth="1"/>
    <col min="4" max="4" width="10.375" style="0" customWidth="1"/>
    <col min="5" max="5" width="6.25390625" style="0" bestFit="1" customWidth="1"/>
    <col min="6" max="6" width="17.625" style="0" customWidth="1"/>
    <col min="7" max="9" width="9.375" style="0" bestFit="1" customWidth="1"/>
    <col min="10" max="10" width="8.75390625" style="0" bestFit="1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23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287</v>
      </c>
      <c r="C8" s="28">
        <v>293</v>
      </c>
      <c r="D8" s="28">
        <v>368</v>
      </c>
      <c r="E8" s="32"/>
      <c r="F8" s="7" t="s">
        <v>2</v>
      </c>
      <c r="G8" s="28">
        <v>184</v>
      </c>
      <c r="H8" s="28">
        <v>182</v>
      </c>
      <c r="I8" s="29">
        <v>219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78</v>
      </c>
      <c r="C9" s="28">
        <v>74</v>
      </c>
      <c r="D9" s="28">
        <v>106</v>
      </c>
      <c r="E9" s="32"/>
      <c r="F9" s="7" t="s">
        <v>3</v>
      </c>
      <c r="G9" s="28">
        <v>46</v>
      </c>
      <c r="H9" s="28">
        <v>28</v>
      </c>
      <c r="I9" s="29">
        <v>53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6</v>
      </c>
      <c r="C10" s="28">
        <v>10</v>
      </c>
      <c r="D10" s="28">
        <v>4</v>
      </c>
      <c r="E10" s="32"/>
      <c r="F10" s="7" t="s">
        <v>9</v>
      </c>
      <c r="G10" s="28">
        <v>6</v>
      </c>
      <c r="H10" s="28">
        <v>5</v>
      </c>
      <c r="I10" s="29">
        <v>3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50</v>
      </c>
      <c r="C12" s="28">
        <v>48</v>
      </c>
      <c r="D12" s="28">
        <v>54</v>
      </c>
      <c r="E12" s="32"/>
      <c r="F12" s="7" t="s">
        <v>5</v>
      </c>
      <c r="G12" s="28">
        <v>27</v>
      </c>
      <c r="H12" s="28">
        <v>22</v>
      </c>
      <c r="I12" s="29">
        <v>23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421</v>
      </c>
      <c r="C13" s="10">
        <f>SUM(C8:C12)</f>
        <v>425</v>
      </c>
      <c r="D13" s="10">
        <f>SUM(D8:D12)</f>
        <v>532</v>
      </c>
      <c r="E13" s="11"/>
      <c r="F13" s="8" t="s">
        <v>6</v>
      </c>
      <c r="G13" s="10">
        <f>SUM(G8:G12)</f>
        <v>263</v>
      </c>
      <c r="H13" s="10">
        <f>SUM(H8:H12)</f>
        <v>237</v>
      </c>
      <c r="I13" s="20">
        <f>SUM(I8:I12)</f>
        <v>298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320</v>
      </c>
      <c r="C17" s="29">
        <v>333</v>
      </c>
      <c r="D17" s="29">
        <v>353</v>
      </c>
      <c r="F17" s="13" t="s">
        <v>2</v>
      </c>
      <c r="G17" s="28">
        <v>1</v>
      </c>
      <c r="H17" s="29">
        <v>1</v>
      </c>
      <c r="I17" s="29">
        <v>1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52</v>
      </c>
      <c r="C18" s="29">
        <v>53</v>
      </c>
      <c r="D18" s="29">
        <v>57</v>
      </c>
      <c r="F18" s="13" t="s">
        <v>3</v>
      </c>
      <c r="G18" s="28">
        <v>6</v>
      </c>
      <c r="H18" s="29">
        <v>7</v>
      </c>
      <c r="I18" s="29">
        <v>8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4</v>
      </c>
      <c r="C19" s="29">
        <v>8</v>
      </c>
      <c r="D19" s="29">
        <v>5</v>
      </c>
      <c r="F19" s="13" t="s">
        <v>9</v>
      </c>
      <c r="G19" s="28">
        <v>1</v>
      </c>
      <c r="H19" s="29">
        <v>1</v>
      </c>
      <c r="I19" s="29">
        <v>1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59</v>
      </c>
      <c r="C21" s="29">
        <v>58</v>
      </c>
      <c r="D21" s="29">
        <v>53</v>
      </c>
      <c r="F21" s="13" t="s">
        <v>5</v>
      </c>
      <c r="G21" s="28">
        <v>5</v>
      </c>
      <c r="H21" s="29">
        <v>5</v>
      </c>
      <c r="I21" s="29">
        <v>5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435</v>
      </c>
      <c r="C22" s="20">
        <f>SUM(C17:C21)</f>
        <v>452</v>
      </c>
      <c r="D22" s="20">
        <f>SUM(D17:D21)</f>
        <v>468</v>
      </c>
      <c r="F22" s="15" t="s">
        <v>6</v>
      </c>
      <c r="G22" s="10">
        <f>SUM(G17:G21)</f>
        <v>13</v>
      </c>
      <c r="H22" s="20">
        <f>SUM(H17:H21)</f>
        <v>14</v>
      </c>
      <c r="I22" s="20">
        <f>SUM(I17:I21)</f>
        <v>15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1"/>
      <c r="L26" s="26"/>
      <c r="M26" s="26"/>
      <c r="N26" s="26"/>
      <c r="O26" s="26"/>
      <c r="P26" s="26"/>
      <c r="Q26" s="26"/>
    </row>
    <row r="27" spans="1:17" ht="13.5" customHeight="1">
      <c r="A27" s="13" t="s">
        <v>2</v>
      </c>
      <c r="B27" s="28">
        <v>20</v>
      </c>
      <c r="C27" s="28">
        <v>33</v>
      </c>
      <c r="D27" s="28">
        <v>5</v>
      </c>
      <c r="E27" s="29">
        <v>15</v>
      </c>
      <c r="F27" s="29">
        <v>37</v>
      </c>
      <c r="G27" s="29">
        <v>5</v>
      </c>
      <c r="H27" s="29">
        <v>13</v>
      </c>
      <c r="I27" s="29">
        <v>37</v>
      </c>
      <c r="J27" s="29">
        <v>2</v>
      </c>
      <c r="K27" s="26"/>
      <c r="L27" s="26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4</v>
      </c>
      <c r="C28" s="28">
        <v>17</v>
      </c>
      <c r="D28" s="28">
        <v>8</v>
      </c>
      <c r="E28" s="29">
        <v>3</v>
      </c>
      <c r="F28" s="29">
        <v>10</v>
      </c>
      <c r="G28" s="29">
        <v>5</v>
      </c>
      <c r="H28" s="29">
        <v>3</v>
      </c>
      <c r="I28" s="29">
        <v>16</v>
      </c>
      <c r="J28" s="29">
        <v>9</v>
      </c>
      <c r="K28" s="26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0</v>
      </c>
      <c r="C29" s="28">
        <v>2</v>
      </c>
      <c r="D29" s="28">
        <v>1</v>
      </c>
      <c r="E29" s="29">
        <v>0</v>
      </c>
      <c r="F29" s="29">
        <v>0</v>
      </c>
      <c r="G29" s="29">
        <v>0</v>
      </c>
      <c r="H29" s="29">
        <v>1</v>
      </c>
      <c r="I29" s="29">
        <v>2</v>
      </c>
      <c r="J29" s="29">
        <v>0</v>
      </c>
      <c r="K29" s="26"/>
      <c r="L29" s="26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6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5</v>
      </c>
      <c r="C31" s="28">
        <v>2</v>
      </c>
      <c r="D31" s="28">
        <v>6</v>
      </c>
      <c r="E31" s="29">
        <v>8</v>
      </c>
      <c r="F31" s="29">
        <v>6</v>
      </c>
      <c r="G31" s="29">
        <v>1</v>
      </c>
      <c r="H31" s="29">
        <v>1</v>
      </c>
      <c r="I31" s="29">
        <v>4</v>
      </c>
      <c r="J31" s="29">
        <v>4</v>
      </c>
      <c r="K31" s="26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29</v>
      </c>
      <c r="C32" s="10">
        <f t="shared" si="0"/>
        <v>54</v>
      </c>
      <c r="D32" s="10">
        <f t="shared" si="0"/>
        <v>20</v>
      </c>
      <c r="E32" s="20">
        <f t="shared" si="0"/>
        <v>26</v>
      </c>
      <c r="F32" s="20">
        <f t="shared" si="0"/>
        <v>53</v>
      </c>
      <c r="G32" s="20">
        <f t="shared" si="0"/>
        <v>11</v>
      </c>
      <c r="H32" s="20">
        <f t="shared" si="0"/>
        <v>18</v>
      </c>
      <c r="I32" s="20">
        <f t="shared" si="0"/>
        <v>59</v>
      </c>
      <c r="J32" s="20">
        <f t="shared" si="0"/>
        <v>15</v>
      </c>
      <c r="K32" s="26"/>
      <c r="L32" s="26"/>
      <c r="M32" s="26"/>
      <c r="N32" s="26"/>
      <c r="O32" s="26"/>
      <c r="P32" s="26"/>
      <c r="Q32" s="26"/>
    </row>
    <row r="33" spans="1:17" ht="13.5" customHeight="1">
      <c r="A33" s="7"/>
      <c r="B33" s="15"/>
      <c r="C33" s="26"/>
      <c r="D33" s="36"/>
      <c r="E33" s="36"/>
      <c r="F33" s="36"/>
      <c r="G33" s="36"/>
      <c r="H33" s="36"/>
      <c r="K33" s="26"/>
      <c r="L33" s="26"/>
      <c r="M33" s="26"/>
      <c r="N33" s="26"/>
      <c r="O33" s="26"/>
      <c r="P33" s="26"/>
      <c r="Q33" s="26"/>
    </row>
    <row r="34" spans="1:17" ht="13.5" customHeight="1" thickBot="1">
      <c r="A34" s="7"/>
      <c r="B34" s="25" t="s">
        <v>54</v>
      </c>
      <c r="C34" s="25" t="s">
        <v>53</v>
      </c>
      <c r="D34" s="25" t="s">
        <v>52</v>
      </c>
      <c r="E34" s="36"/>
      <c r="F34" s="36"/>
      <c r="G34" s="36"/>
      <c r="H34" s="36"/>
      <c r="K34" s="26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B35" s="7"/>
      <c r="D35" s="26"/>
      <c r="E35" s="36"/>
      <c r="F35" s="36"/>
      <c r="G35" s="36"/>
      <c r="H35" s="36"/>
      <c r="I35" s="26"/>
      <c r="J35" s="36"/>
      <c r="K35" s="26"/>
      <c r="L35" s="26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444</v>
      </c>
      <c r="C36" s="28">
        <v>458</v>
      </c>
      <c r="D36" s="29">
        <v>465</v>
      </c>
      <c r="E36" s="36"/>
      <c r="F36" s="36"/>
      <c r="G36" s="36"/>
      <c r="H36" s="36"/>
      <c r="I36" s="26"/>
      <c r="J36" s="36"/>
      <c r="K36" s="26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39</v>
      </c>
      <c r="C37" s="28">
        <v>39</v>
      </c>
      <c r="D37" s="29">
        <v>43</v>
      </c>
      <c r="E37" s="36"/>
      <c r="F37" s="36"/>
      <c r="G37" s="36"/>
      <c r="H37" s="36"/>
      <c r="I37" s="26"/>
      <c r="J37" s="36"/>
      <c r="K37" s="26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E38" s="36"/>
      <c r="F38" s="36"/>
      <c r="G38" s="36"/>
      <c r="H38" s="36"/>
      <c r="I38" s="26"/>
      <c r="J38" s="36"/>
      <c r="K38" s="26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38</v>
      </c>
      <c r="C39" s="28">
        <v>41</v>
      </c>
      <c r="D39" s="29">
        <v>37</v>
      </c>
      <c r="E39" s="36"/>
      <c r="F39" s="36"/>
      <c r="G39" s="36"/>
      <c r="H39" s="36"/>
      <c r="I39" s="26"/>
      <c r="J39" s="36"/>
      <c r="K39" s="26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521</v>
      </c>
      <c r="C40" s="10">
        <f>SUM(C36,C37,C38,C39)</f>
        <v>538</v>
      </c>
      <c r="D40" s="20">
        <f>SUM(D36,D37,D38,D39)</f>
        <v>545</v>
      </c>
      <c r="E40" s="36"/>
      <c r="F40" s="36"/>
      <c r="G40" s="36"/>
      <c r="H40" s="36"/>
      <c r="I40" s="26"/>
      <c r="J40" s="36"/>
      <c r="K40" s="26"/>
      <c r="L40" s="26"/>
      <c r="M40" s="26"/>
      <c r="N40" s="26"/>
      <c r="O40" s="26"/>
      <c r="P40" s="26"/>
      <c r="Q40" s="26"/>
    </row>
    <row r="41" spans="2:17" ht="13.5" customHeight="1">
      <c r="B41" s="15"/>
      <c r="D41" s="36"/>
      <c r="E41" s="36"/>
      <c r="F41" s="36"/>
      <c r="G41" s="36"/>
      <c r="H41" s="36"/>
      <c r="I41" s="26"/>
      <c r="J41" s="36"/>
      <c r="K41" s="26"/>
      <c r="L41" s="26"/>
      <c r="M41" s="26"/>
      <c r="N41" s="26"/>
      <c r="O41" s="26"/>
      <c r="P41" s="26"/>
      <c r="Q41" s="26"/>
    </row>
    <row r="42" spans="2:17" ht="13.5" customHeight="1"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26"/>
      <c r="L42" s="26"/>
      <c r="M42" s="26"/>
      <c r="N42" s="26"/>
      <c r="O42" s="26"/>
      <c r="P42" s="26"/>
      <c r="Q42" s="26"/>
    </row>
    <row r="43" spans="2:17" ht="16.5" customHeight="1" thickBot="1"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"/>
      <c r="L43" s="26"/>
      <c r="M43" s="26"/>
      <c r="N43" s="26"/>
      <c r="O43" s="26"/>
      <c r="P43" s="26"/>
      <c r="Q43" s="26"/>
    </row>
    <row r="44" spans="1:17" ht="16.5" customHeight="1" thickTop="1">
      <c r="A44" s="27" t="s">
        <v>35</v>
      </c>
      <c r="B44" s="7"/>
      <c r="C44" s="7"/>
      <c r="D44" s="7"/>
      <c r="E44" s="13"/>
      <c r="F44" s="13"/>
      <c r="G44" s="13"/>
      <c r="H44" s="13"/>
      <c r="I44" s="13"/>
      <c r="J44" s="13"/>
      <c r="K44" s="1"/>
      <c r="L44" s="26"/>
      <c r="M44" s="26"/>
      <c r="N44" s="26"/>
      <c r="O44" s="26"/>
      <c r="P44" s="26"/>
      <c r="Q44" s="26"/>
    </row>
    <row r="45" spans="1:17" ht="15.75">
      <c r="A45" s="13" t="s">
        <v>2</v>
      </c>
      <c r="B45" s="28">
        <v>6427</v>
      </c>
      <c r="C45" s="28">
        <v>5548</v>
      </c>
      <c r="D45" s="28">
        <v>193</v>
      </c>
      <c r="E45" s="29">
        <v>6662</v>
      </c>
      <c r="F45" s="29">
        <v>5548</v>
      </c>
      <c r="G45" s="29">
        <v>127</v>
      </c>
      <c r="H45" s="29">
        <v>6867</v>
      </c>
      <c r="I45" s="29">
        <v>5783</v>
      </c>
      <c r="J45" s="29">
        <v>176</v>
      </c>
      <c r="K45" s="26"/>
      <c r="L45" s="26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434</v>
      </c>
      <c r="C46" s="28">
        <v>473</v>
      </c>
      <c r="D46" s="28">
        <v>210</v>
      </c>
      <c r="E46" s="29">
        <v>468</v>
      </c>
      <c r="F46" s="29">
        <v>522</v>
      </c>
      <c r="G46" s="29">
        <v>179</v>
      </c>
      <c r="H46" s="29">
        <v>464</v>
      </c>
      <c r="I46" s="29">
        <v>464</v>
      </c>
      <c r="J46" s="29">
        <v>172</v>
      </c>
      <c r="K46" s="26"/>
      <c r="L46" s="26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394</v>
      </c>
      <c r="C48" s="28">
        <v>384</v>
      </c>
      <c r="D48" s="28">
        <v>103</v>
      </c>
      <c r="E48" s="29">
        <v>345</v>
      </c>
      <c r="F48" s="29">
        <v>332</v>
      </c>
      <c r="G48" s="29">
        <v>130</v>
      </c>
      <c r="H48" s="29">
        <v>371</v>
      </c>
      <c r="I48" s="29">
        <v>387</v>
      </c>
      <c r="J48" s="29">
        <v>118</v>
      </c>
      <c r="K48" s="26"/>
      <c r="L48" s="26"/>
      <c r="M48" s="26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7255</v>
      </c>
      <c r="C49" s="10">
        <f>SUM(C44:C48)</f>
        <v>6405</v>
      </c>
      <c r="D49" s="10">
        <f>SUM(D44:D48)</f>
        <v>506</v>
      </c>
      <c r="E49" s="20">
        <f aca="true" t="shared" si="1" ref="E49:J49">SUM(E45:E48)</f>
        <v>7475</v>
      </c>
      <c r="F49" s="20">
        <f t="shared" si="1"/>
        <v>6402</v>
      </c>
      <c r="G49" s="20">
        <f t="shared" si="1"/>
        <v>436</v>
      </c>
      <c r="H49" s="20">
        <f t="shared" si="1"/>
        <v>7702</v>
      </c>
      <c r="I49" s="20">
        <f t="shared" si="1"/>
        <v>6634</v>
      </c>
      <c r="J49" s="20">
        <f t="shared" si="1"/>
        <v>466</v>
      </c>
      <c r="K49" s="26"/>
      <c r="L49" s="26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E51" s="7"/>
      <c r="F51" s="19" t="s">
        <v>45</v>
      </c>
      <c r="G51" s="19"/>
      <c r="H51" s="19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E52" s="32"/>
      <c r="F52" s="7"/>
      <c r="G52" s="25" t="s">
        <v>54</v>
      </c>
      <c r="H52" s="25" t="s">
        <v>53</v>
      </c>
      <c r="I52" s="25" t="s">
        <v>52</v>
      </c>
      <c r="K52" s="26"/>
      <c r="L52" s="26"/>
      <c r="M52" s="26"/>
      <c r="N52" s="26"/>
      <c r="O52" s="26"/>
      <c r="P52" s="26"/>
      <c r="Q52" s="26"/>
    </row>
    <row r="53" spans="1:17" ht="16.5" thickTop="1">
      <c r="A53" s="27" t="s">
        <v>12</v>
      </c>
      <c r="B53" s="26"/>
      <c r="C53" s="26"/>
      <c r="D53" s="26"/>
      <c r="E53" s="7"/>
      <c r="F53" s="27" t="s">
        <v>16</v>
      </c>
      <c r="G53" s="26"/>
      <c r="H53" s="26"/>
      <c r="I53" s="26"/>
      <c r="K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18</v>
      </c>
      <c r="C54" s="17">
        <v>19</v>
      </c>
      <c r="D54" s="17">
        <v>18</v>
      </c>
      <c r="E54" s="13"/>
      <c r="F54" s="13" t="s">
        <v>14</v>
      </c>
      <c r="G54" s="21">
        <v>0</v>
      </c>
      <c r="H54" s="17">
        <v>0</v>
      </c>
      <c r="I54" s="17">
        <v>0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8</v>
      </c>
      <c r="C55" s="17">
        <v>8</v>
      </c>
      <c r="D55" s="17">
        <v>7</v>
      </c>
      <c r="E55" s="13"/>
      <c r="F55" s="13" t="s">
        <v>15</v>
      </c>
      <c r="G55" s="21">
        <v>0</v>
      </c>
      <c r="H55" s="17">
        <v>0</v>
      </c>
      <c r="I55" s="17">
        <v>0</v>
      </c>
      <c r="K55" s="16"/>
      <c r="L55" s="16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16</v>
      </c>
      <c r="C56" s="17">
        <v>16</v>
      </c>
      <c r="D56" s="17">
        <v>18</v>
      </c>
      <c r="E56" s="13"/>
      <c r="F56" s="13" t="s">
        <v>18</v>
      </c>
      <c r="G56" s="21">
        <v>1</v>
      </c>
      <c r="H56" s="17">
        <v>1</v>
      </c>
      <c r="I56" s="17">
        <v>0</v>
      </c>
      <c r="K56" s="16"/>
      <c r="L56" s="16"/>
      <c r="M56" s="31"/>
      <c r="N56" s="31"/>
      <c r="O56" s="31"/>
      <c r="P56" s="31"/>
      <c r="Q56" s="31"/>
    </row>
    <row r="57" spans="2:17" s="14" customFormat="1" ht="15.75">
      <c r="B57" s="12"/>
      <c r="C57" s="42"/>
      <c r="D57" s="42"/>
      <c r="E57" s="13"/>
      <c r="F57" s="13"/>
      <c r="G57" s="12"/>
      <c r="H57" s="42"/>
      <c r="I57" s="42"/>
      <c r="K57" s="16"/>
      <c r="L57" s="16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E58" s="13"/>
      <c r="F58" s="41" t="s">
        <v>17</v>
      </c>
      <c r="G58" s="12"/>
      <c r="H58" s="42"/>
      <c r="I58" s="42"/>
      <c r="K58" s="16"/>
      <c r="L58" s="16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0</v>
      </c>
      <c r="C59" s="17">
        <v>0</v>
      </c>
      <c r="D59" s="17">
        <v>0</v>
      </c>
      <c r="E59" s="13"/>
      <c r="F59" s="13" t="s">
        <v>14</v>
      </c>
      <c r="G59" s="21">
        <v>0</v>
      </c>
      <c r="H59" s="17">
        <v>0</v>
      </c>
      <c r="I59" s="17">
        <v>0</v>
      </c>
      <c r="K59" s="16"/>
      <c r="L59" s="16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0</v>
      </c>
      <c r="C60" s="17">
        <v>0</v>
      </c>
      <c r="D60" s="17">
        <v>0</v>
      </c>
      <c r="E60" s="13"/>
      <c r="F60" s="13" t="s">
        <v>15</v>
      </c>
      <c r="G60" s="21">
        <v>0</v>
      </c>
      <c r="H60" s="17">
        <v>0</v>
      </c>
      <c r="I60" s="17">
        <v>0</v>
      </c>
      <c r="K60" s="16"/>
      <c r="L60" s="16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0</v>
      </c>
      <c r="C61" s="17">
        <v>0</v>
      </c>
      <c r="D61" s="17">
        <v>0</v>
      </c>
      <c r="E61" s="13"/>
      <c r="F61" s="13" t="s">
        <v>18</v>
      </c>
      <c r="G61" s="21">
        <v>0</v>
      </c>
      <c r="H61" s="17">
        <v>0</v>
      </c>
      <c r="I61" s="17">
        <v>0</v>
      </c>
      <c r="K61" s="16"/>
      <c r="L61" s="16"/>
      <c r="M61" s="16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E62" s="13"/>
      <c r="F62" s="13" t="s">
        <v>50</v>
      </c>
      <c r="G62" s="17">
        <v>0</v>
      </c>
      <c r="H62" s="17">
        <v>0</v>
      </c>
      <c r="I62" s="17">
        <v>0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0</v>
      </c>
      <c r="C63" s="17">
        <v>0</v>
      </c>
      <c r="D63" s="17">
        <v>1</v>
      </c>
      <c r="E63" s="13"/>
      <c r="F63" s="31"/>
      <c r="H63" s="31"/>
      <c r="I63" s="31"/>
      <c r="K63" s="31"/>
      <c r="L63" s="31"/>
      <c r="M63" s="31"/>
      <c r="N63" s="31"/>
      <c r="O63" s="31"/>
      <c r="P63" s="31"/>
      <c r="Q63" s="31"/>
    </row>
    <row r="64" spans="1:17" s="14" customFormat="1" ht="15.75">
      <c r="A64" s="13"/>
      <c r="B64" s="7"/>
      <c r="C64" s="13"/>
      <c r="D64" s="13"/>
      <c r="E64" s="13"/>
      <c r="F64" s="41" t="s">
        <v>7</v>
      </c>
      <c r="G64" s="21">
        <v>10</v>
      </c>
      <c r="H64" s="17">
        <v>19</v>
      </c>
      <c r="I64" s="17">
        <v>15</v>
      </c>
      <c r="K64" s="31"/>
      <c r="L64" s="31"/>
      <c r="M64" s="31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1</v>
      </c>
      <c r="C65" s="17">
        <v>1</v>
      </c>
      <c r="D65" s="17">
        <v>1</v>
      </c>
      <c r="E65" s="16"/>
      <c r="F65" s="16"/>
      <c r="G65" s="16"/>
      <c r="H65" s="16"/>
      <c r="I65" s="16"/>
      <c r="K65" s="16"/>
      <c r="L65" s="16"/>
      <c r="M65" s="31"/>
      <c r="N65" s="31"/>
      <c r="O65" s="31"/>
      <c r="P65" s="31"/>
      <c r="Q65" s="31"/>
    </row>
    <row r="66" spans="1:17" ht="15.75">
      <c r="A66" s="26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6"/>
      <c r="O66" s="26"/>
      <c r="P66" s="26"/>
      <c r="Q66" s="26"/>
    </row>
    <row r="67" spans="1:17" ht="15.7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6"/>
      <c r="O67" s="26"/>
      <c r="P67" s="26"/>
      <c r="Q67" s="26"/>
    </row>
    <row r="68" spans="1:17" ht="15.75">
      <c r="A68" s="27" t="s">
        <v>43</v>
      </c>
      <c r="B68" s="26"/>
      <c r="C68" s="1"/>
      <c r="D68" s="1"/>
      <c r="E68" s="1"/>
      <c r="F68" s="1"/>
      <c r="G68" s="1"/>
      <c r="H68" s="1"/>
      <c r="I68" s="7"/>
      <c r="J68" s="1"/>
      <c r="K68" s="1"/>
      <c r="L68" s="1"/>
      <c r="M68" s="1"/>
      <c r="N68" s="26"/>
      <c r="O68" s="26"/>
      <c r="P68" s="26"/>
      <c r="Q68" s="26"/>
    </row>
    <row r="69" spans="1:9" s="7" customFormat="1" ht="12.75">
      <c r="A69" s="7" t="s">
        <v>44</v>
      </c>
      <c r="E69" s="18" t="s">
        <v>42</v>
      </c>
      <c r="I69" s="12"/>
    </row>
    <row r="70" spans="2:17" ht="15.75"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6"/>
      <c r="O70" s="26"/>
      <c r="P70" s="26"/>
      <c r="Q70" s="26"/>
    </row>
    <row r="71" spans="1:17" ht="15.75">
      <c r="A71" s="7" t="s">
        <v>67</v>
      </c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9" ht="15.75">
      <c r="C108" s="1"/>
      <c r="D108" s="1"/>
      <c r="E108" s="1"/>
      <c r="F108" s="1"/>
      <c r="G108" s="1"/>
      <c r="H108" s="1"/>
      <c r="I108" s="1"/>
    </row>
    <row r="109" spans="3:9" ht="15.75">
      <c r="C109" s="1"/>
      <c r="D109" s="1"/>
      <c r="E109" s="1"/>
      <c r="F109" s="1"/>
      <c r="G109" s="1"/>
      <c r="H109" s="1"/>
      <c r="I109" s="1"/>
    </row>
    <row r="110" spans="3:9" ht="15.75">
      <c r="C110" s="1"/>
      <c r="D110" s="1"/>
      <c r="E110" s="1"/>
      <c r="F110" s="1"/>
      <c r="G110" s="1"/>
      <c r="H110" s="1"/>
      <c r="I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8" ht="15.75">
      <c r="C116" s="1"/>
      <c r="D116" s="1"/>
      <c r="E116" s="1"/>
      <c r="F116" s="1"/>
      <c r="G116" s="1"/>
      <c r="H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D118" s="1"/>
      <c r="E118" s="1"/>
      <c r="F118" s="1"/>
      <c r="G118" s="1"/>
      <c r="H118" s="1"/>
    </row>
    <row r="119" spans="3:8" ht="15.75">
      <c r="C119" s="1"/>
      <c r="D119" s="1"/>
      <c r="E119" s="1"/>
      <c r="F119" s="1"/>
      <c r="G119" s="1"/>
      <c r="H119" s="1"/>
    </row>
  </sheetData>
  <mergeCells count="2">
    <mergeCell ref="A1:J1"/>
    <mergeCell ref="A2:J2"/>
  </mergeCells>
  <hyperlinks>
    <hyperlink ref="E69" r:id="rId1" display="www.ipr.sc.edu/retention"/>
    <hyperlink ref="F51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72"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2.625" style="0" customWidth="1"/>
    <col min="2" max="2" width="11.125" style="0" customWidth="1"/>
    <col min="3" max="3" width="9.375" style="0" bestFit="1" customWidth="1"/>
    <col min="4" max="4" width="9.875" style="0" customWidth="1"/>
    <col min="5" max="5" width="7.375" style="0" bestFit="1" customWidth="1"/>
    <col min="6" max="6" width="17.00390625" style="0" customWidth="1"/>
    <col min="7" max="9" width="9.375" style="0" bestFit="1" customWidth="1"/>
    <col min="10" max="10" width="8.75390625" style="0" bestFit="1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24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3636</v>
      </c>
      <c r="C8" s="28">
        <v>3611</v>
      </c>
      <c r="D8" s="28">
        <v>3961</v>
      </c>
      <c r="E8" s="32"/>
      <c r="F8" s="7" t="s">
        <v>2</v>
      </c>
      <c r="G8" s="28">
        <v>2288</v>
      </c>
      <c r="H8" s="28">
        <v>2216</v>
      </c>
      <c r="I8" s="29">
        <v>2366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696</v>
      </c>
      <c r="C9" s="28">
        <v>743</v>
      </c>
      <c r="D9" s="28">
        <v>867</v>
      </c>
      <c r="E9" s="32"/>
      <c r="F9" s="7" t="s">
        <v>3</v>
      </c>
      <c r="G9" s="28">
        <v>296</v>
      </c>
      <c r="H9" s="28">
        <v>288</v>
      </c>
      <c r="I9" s="29">
        <v>299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0</v>
      </c>
      <c r="C10" s="28">
        <v>0</v>
      </c>
      <c r="D10" s="28">
        <v>0</v>
      </c>
      <c r="E10" s="32"/>
      <c r="F10" s="7" t="s">
        <v>9</v>
      </c>
      <c r="G10" s="28">
        <v>0</v>
      </c>
      <c r="H10" s="28">
        <v>0</v>
      </c>
      <c r="I10" s="29">
        <v>0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251</v>
      </c>
      <c r="C12" s="28">
        <v>84</v>
      </c>
      <c r="D12" s="28">
        <v>262</v>
      </c>
      <c r="E12" s="32"/>
      <c r="F12" s="7" t="s">
        <v>5</v>
      </c>
      <c r="G12" s="28">
        <v>26</v>
      </c>
      <c r="H12" s="28">
        <v>5</v>
      </c>
      <c r="I12" s="29">
        <v>21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4583</v>
      </c>
      <c r="C13" s="10">
        <f>SUM(C8:C12)</f>
        <v>4438</v>
      </c>
      <c r="D13" s="10">
        <f>SUM(D8:D12)</f>
        <v>5090</v>
      </c>
      <c r="E13" s="11"/>
      <c r="F13" s="8" t="s">
        <v>6</v>
      </c>
      <c r="G13" s="10">
        <f>SUM(G8:G12)</f>
        <v>2610</v>
      </c>
      <c r="H13" s="10">
        <f>SUM(H8:H12)</f>
        <v>2509</v>
      </c>
      <c r="I13" s="20">
        <f>SUM(I8:I12)</f>
        <v>2686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3106</v>
      </c>
      <c r="C17" s="29">
        <v>3202</v>
      </c>
      <c r="D17" s="29">
        <v>3469</v>
      </c>
      <c r="F17" s="13" t="s">
        <v>2</v>
      </c>
      <c r="G17" s="28">
        <v>9</v>
      </c>
      <c r="H17" s="29">
        <v>9</v>
      </c>
      <c r="I17" s="29">
        <v>9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334</v>
      </c>
      <c r="C18" s="29">
        <v>335</v>
      </c>
      <c r="D18" s="29">
        <v>361</v>
      </c>
      <c r="F18" s="13" t="s">
        <v>3</v>
      </c>
      <c r="G18" s="28">
        <v>5</v>
      </c>
      <c r="H18" s="29">
        <v>4</v>
      </c>
      <c r="I18" s="29">
        <v>5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0</v>
      </c>
      <c r="C19" s="29">
        <v>0</v>
      </c>
      <c r="D19" s="29">
        <v>0</v>
      </c>
      <c r="F19" s="13" t="s">
        <v>9</v>
      </c>
      <c r="G19" s="28">
        <v>0</v>
      </c>
      <c r="H19" s="29">
        <v>0</v>
      </c>
      <c r="I19" s="29">
        <v>0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69</v>
      </c>
      <c r="C21" s="29">
        <v>64</v>
      </c>
      <c r="D21" s="29">
        <v>72</v>
      </c>
      <c r="F21" s="13" t="s">
        <v>5</v>
      </c>
      <c r="G21" s="28">
        <v>2</v>
      </c>
      <c r="H21" s="29">
        <v>2</v>
      </c>
      <c r="I21" s="29">
        <v>2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3509</v>
      </c>
      <c r="C22" s="20">
        <f>SUM(C17:C21)</f>
        <v>3601</v>
      </c>
      <c r="D22" s="20">
        <f>SUM(D17:D21)</f>
        <v>3902</v>
      </c>
      <c r="F22" s="15" t="s">
        <v>6</v>
      </c>
      <c r="G22" s="10">
        <f>SUM(G17:G21)</f>
        <v>16</v>
      </c>
      <c r="H22" s="20">
        <f>SUM(H17:H21)</f>
        <v>15</v>
      </c>
      <c r="I22" s="20">
        <f>SUM(I17:I21)</f>
        <v>16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1"/>
      <c r="L26" s="26"/>
      <c r="M26" s="26"/>
      <c r="N26" s="26"/>
      <c r="O26" s="26"/>
      <c r="P26" s="26"/>
      <c r="Q26" s="26"/>
    </row>
    <row r="27" spans="1:17" ht="13.5" customHeight="1">
      <c r="A27" s="13" t="s">
        <v>2</v>
      </c>
      <c r="B27" s="28">
        <v>118</v>
      </c>
      <c r="C27" s="28">
        <v>421</v>
      </c>
      <c r="D27" s="28">
        <v>62</v>
      </c>
      <c r="E27" s="29">
        <v>147</v>
      </c>
      <c r="F27" s="29">
        <v>471</v>
      </c>
      <c r="G27" s="29">
        <v>62</v>
      </c>
      <c r="H27" s="29">
        <v>152</v>
      </c>
      <c r="I27" s="29">
        <v>417</v>
      </c>
      <c r="J27" s="29">
        <v>51</v>
      </c>
      <c r="K27" s="26"/>
      <c r="L27" s="26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95</v>
      </c>
      <c r="C28" s="28">
        <v>169</v>
      </c>
      <c r="D28" s="28">
        <v>39</v>
      </c>
      <c r="E28" s="29">
        <v>72</v>
      </c>
      <c r="F28" s="29">
        <v>161</v>
      </c>
      <c r="G28" s="29">
        <v>51</v>
      </c>
      <c r="H28" s="29">
        <v>76</v>
      </c>
      <c r="I28" s="29">
        <v>159</v>
      </c>
      <c r="J28" s="29">
        <v>52</v>
      </c>
      <c r="K28" s="26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0</v>
      </c>
      <c r="C29" s="28">
        <v>0</v>
      </c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6"/>
      <c r="L29" s="26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6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5</v>
      </c>
      <c r="C31" s="28">
        <v>2</v>
      </c>
      <c r="D31" s="28">
        <v>1</v>
      </c>
      <c r="E31" s="29">
        <v>3</v>
      </c>
      <c r="F31" s="29">
        <v>1</v>
      </c>
      <c r="G31" s="29">
        <v>3</v>
      </c>
      <c r="H31" s="29">
        <v>0</v>
      </c>
      <c r="I31" s="29">
        <v>5</v>
      </c>
      <c r="J31" s="29">
        <v>3</v>
      </c>
      <c r="K31" s="26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218</v>
      </c>
      <c r="C32" s="10">
        <f t="shared" si="0"/>
        <v>592</v>
      </c>
      <c r="D32" s="10">
        <f t="shared" si="0"/>
        <v>102</v>
      </c>
      <c r="E32" s="20">
        <f t="shared" si="0"/>
        <v>222</v>
      </c>
      <c r="F32" s="20">
        <f t="shared" si="0"/>
        <v>633</v>
      </c>
      <c r="G32" s="20">
        <f t="shared" si="0"/>
        <v>116</v>
      </c>
      <c r="H32" s="20">
        <f t="shared" si="0"/>
        <v>228</v>
      </c>
      <c r="I32" s="20">
        <f t="shared" si="0"/>
        <v>581</v>
      </c>
      <c r="J32" s="20">
        <f t="shared" si="0"/>
        <v>106</v>
      </c>
      <c r="K32" s="26"/>
      <c r="L32" s="26"/>
      <c r="M32" s="26"/>
      <c r="N32" s="26"/>
      <c r="O32" s="26"/>
      <c r="P32" s="26"/>
      <c r="Q32" s="26"/>
    </row>
    <row r="33" spans="1:17" ht="13.5" customHeight="1">
      <c r="A33" s="7"/>
      <c r="B33" s="15"/>
      <c r="C33" s="36"/>
      <c r="D33" s="36"/>
      <c r="E33" s="36"/>
      <c r="F33" s="36"/>
      <c r="G33" s="36"/>
      <c r="H33" s="36"/>
      <c r="K33" s="26"/>
      <c r="L33" s="26"/>
      <c r="M33" s="26"/>
      <c r="N33" s="26"/>
      <c r="O33" s="26"/>
      <c r="P33" s="26"/>
      <c r="Q33" s="26"/>
    </row>
    <row r="34" spans="1:17" ht="13.5" customHeight="1" thickBot="1">
      <c r="A34" s="7"/>
      <c r="B34" s="25" t="s">
        <v>54</v>
      </c>
      <c r="C34" s="25" t="s">
        <v>53</v>
      </c>
      <c r="D34" s="25" t="s">
        <v>52</v>
      </c>
      <c r="E34" s="36"/>
      <c r="F34" s="36"/>
      <c r="G34" s="36"/>
      <c r="H34" s="36"/>
      <c r="I34" s="26"/>
      <c r="J34" s="36"/>
      <c r="K34" s="26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B35" s="7"/>
      <c r="C35" s="26"/>
      <c r="D35" s="26"/>
      <c r="E35" s="36"/>
      <c r="F35" s="36"/>
      <c r="G35" s="36"/>
      <c r="H35" s="36"/>
      <c r="I35" s="26"/>
      <c r="J35" s="36"/>
      <c r="K35" s="26"/>
      <c r="L35" s="26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1891</v>
      </c>
      <c r="C36" s="28">
        <v>1926</v>
      </c>
      <c r="D36" s="29">
        <v>2153</v>
      </c>
      <c r="E36" s="36"/>
      <c r="F36" s="36"/>
      <c r="G36" s="36"/>
      <c r="H36" s="36"/>
      <c r="I36" s="26"/>
      <c r="J36" s="36"/>
      <c r="K36" s="26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603</v>
      </c>
      <c r="C37" s="28">
        <v>557</v>
      </c>
      <c r="D37" s="29">
        <v>600</v>
      </c>
      <c r="E37" s="36"/>
      <c r="F37" s="36"/>
      <c r="G37" s="36"/>
      <c r="H37" s="36"/>
      <c r="I37" s="26"/>
      <c r="J37" s="36"/>
      <c r="K37" s="26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E38" s="36"/>
      <c r="F38" s="36"/>
      <c r="G38" s="36"/>
      <c r="H38" s="36"/>
      <c r="I38" s="26"/>
      <c r="J38" s="36"/>
      <c r="K38" s="26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60</v>
      </c>
      <c r="C39" s="28">
        <v>39</v>
      </c>
      <c r="D39" s="29">
        <v>50</v>
      </c>
      <c r="E39" s="36"/>
      <c r="F39" s="36"/>
      <c r="G39" s="36"/>
      <c r="H39" s="36"/>
      <c r="I39" s="26"/>
      <c r="J39" s="36"/>
      <c r="K39" s="26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2554</v>
      </c>
      <c r="C40" s="10">
        <f>SUM(C36,C37,C38,C39)</f>
        <v>2522</v>
      </c>
      <c r="D40" s="20">
        <f>SUM(D36,D37,D38,D39)</f>
        <v>2803</v>
      </c>
      <c r="E40" s="36"/>
      <c r="F40" s="36"/>
      <c r="G40" s="36"/>
      <c r="H40" s="36"/>
      <c r="I40" s="26"/>
      <c r="J40" s="36"/>
      <c r="K40" s="26"/>
      <c r="L40" s="26"/>
      <c r="M40" s="26"/>
      <c r="N40" s="26"/>
      <c r="O40" s="26"/>
      <c r="P40" s="26"/>
      <c r="Q40" s="26"/>
    </row>
    <row r="41" spans="2:17" ht="13.5" customHeight="1">
      <c r="B41" s="15"/>
      <c r="C41" s="36"/>
      <c r="D41" s="36"/>
      <c r="E41" s="36"/>
      <c r="F41" s="36"/>
      <c r="G41" s="36"/>
      <c r="H41" s="36"/>
      <c r="I41" s="26"/>
      <c r="J41" s="36"/>
      <c r="K41" s="26"/>
      <c r="L41" s="26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26"/>
      <c r="L42" s="26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"/>
      <c r="L43" s="26"/>
      <c r="M43" s="26"/>
      <c r="N43" s="26"/>
      <c r="O43" s="26"/>
      <c r="P43" s="26"/>
      <c r="Q43" s="26"/>
    </row>
    <row r="44" spans="1:17" ht="16.5" customHeight="1" thickTop="1">
      <c r="A44" s="27" t="s">
        <v>35</v>
      </c>
      <c r="B44" s="7"/>
      <c r="C44" s="7"/>
      <c r="D44" s="7"/>
      <c r="E44" s="13"/>
      <c r="F44" s="13"/>
      <c r="G44" s="13"/>
      <c r="H44" s="13"/>
      <c r="I44" s="13"/>
      <c r="J44" s="13"/>
      <c r="K44" s="1"/>
      <c r="L44" s="26"/>
      <c r="M44" s="26"/>
      <c r="N44" s="26"/>
      <c r="O44" s="26"/>
      <c r="P44" s="26"/>
      <c r="Q44" s="26"/>
    </row>
    <row r="45" spans="1:17" ht="15.75">
      <c r="A45" s="13" t="s">
        <v>2</v>
      </c>
      <c r="B45" s="28">
        <v>26520</v>
      </c>
      <c r="C45" s="28">
        <v>27063</v>
      </c>
      <c r="D45" s="28">
        <v>3244</v>
      </c>
      <c r="E45" s="29">
        <v>28357</v>
      </c>
      <c r="F45" s="29">
        <v>28383</v>
      </c>
      <c r="G45" s="29">
        <v>3137</v>
      </c>
      <c r="H45" s="29">
        <v>28886</v>
      </c>
      <c r="I45" s="29">
        <v>29361</v>
      </c>
      <c r="J45" s="29">
        <v>3030</v>
      </c>
      <c r="K45" s="26"/>
      <c r="L45" s="26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7387</v>
      </c>
      <c r="C46" s="28">
        <v>6126</v>
      </c>
      <c r="D46" s="28">
        <v>2440</v>
      </c>
      <c r="E46" s="29">
        <v>7236</v>
      </c>
      <c r="F46" s="29">
        <v>6483</v>
      </c>
      <c r="G46" s="29">
        <v>2724</v>
      </c>
      <c r="H46" s="29">
        <v>6689</v>
      </c>
      <c r="I46" s="29">
        <v>7111</v>
      </c>
      <c r="J46" s="29">
        <v>2926</v>
      </c>
      <c r="K46" s="26"/>
      <c r="L46" s="26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311</v>
      </c>
      <c r="C48" s="28">
        <v>290</v>
      </c>
      <c r="D48" s="28">
        <v>32</v>
      </c>
      <c r="E48" s="29">
        <v>539</v>
      </c>
      <c r="F48" s="29">
        <v>480</v>
      </c>
      <c r="G48" s="29">
        <v>46</v>
      </c>
      <c r="H48" s="29">
        <v>353</v>
      </c>
      <c r="I48" s="29">
        <v>342</v>
      </c>
      <c r="J48" s="29">
        <v>48</v>
      </c>
      <c r="K48" s="26"/>
      <c r="L48" s="26"/>
      <c r="M48" s="26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34218</v>
      </c>
      <c r="C49" s="10">
        <f>SUM(C44:C48)</f>
        <v>33479</v>
      </c>
      <c r="D49" s="10">
        <f>SUM(D44:D48)</f>
        <v>5716</v>
      </c>
      <c r="E49" s="20">
        <f aca="true" t="shared" si="1" ref="E49:J49">SUM(E45:E48)</f>
        <v>36132</v>
      </c>
      <c r="F49" s="20">
        <f t="shared" si="1"/>
        <v>35346</v>
      </c>
      <c r="G49" s="20">
        <f t="shared" si="1"/>
        <v>5907</v>
      </c>
      <c r="H49" s="20">
        <f t="shared" si="1"/>
        <v>35928</v>
      </c>
      <c r="I49" s="20">
        <f t="shared" si="1"/>
        <v>36814</v>
      </c>
      <c r="J49" s="20">
        <f t="shared" si="1"/>
        <v>6004</v>
      </c>
      <c r="K49" s="26"/>
      <c r="L49" s="26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F51" s="19" t="s">
        <v>45</v>
      </c>
      <c r="G51" s="19"/>
      <c r="H51" s="7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E52" s="32"/>
      <c r="F52" s="7"/>
      <c r="G52" s="25" t="s">
        <v>54</v>
      </c>
      <c r="H52" s="25" t="s">
        <v>53</v>
      </c>
      <c r="I52" s="25" t="s">
        <v>52</v>
      </c>
      <c r="K52" s="26"/>
      <c r="L52" s="26"/>
      <c r="M52" s="26"/>
      <c r="N52" s="26"/>
      <c r="O52" s="26"/>
      <c r="P52" s="26"/>
      <c r="Q52" s="26"/>
    </row>
    <row r="53" spans="1:17" ht="16.5" thickTop="1">
      <c r="A53" s="27" t="s">
        <v>12</v>
      </c>
      <c r="B53" s="12"/>
      <c r="C53" s="12"/>
      <c r="D53" s="12"/>
      <c r="E53" s="7"/>
      <c r="F53" s="27" t="s">
        <v>16</v>
      </c>
      <c r="G53" s="7"/>
      <c r="H53" s="7"/>
      <c r="I53" s="7"/>
      <c r="K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45</v>
      </c>
      <c r="C54" s="17">
        <v>39</v>
      </c>
      <c r="D54" s="17">
        <v>39</v>
      </c>
      <c r="E54" s="13"/>
      <c r="F54" s="13" t="s">
        <v>14</v>
      </c>
      <c r="G54" s="21">
        <v>0</v>
      </c>
      <c r="H54" s="17">
        <v>0</v>
      </c>
      <c r="I54" s="17">
        <v>0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20</v>
      </c>
      <c r="C55" s="17">
        <v>18</v>
      </c>
      <c r="D55" s="17">
        <v>18</v>
      </c>
      <c r="E55" s="13"/>
      <c r="F55" s="13" t="s">
        <v>15</v>
      </c>
      <c r="G55" s="21">
        <v>0</v>
      </c>
      <c r="H55" s="17">
        <v>0</v>
      </c>
      <c r="I55" s="17">
        <v>0</v>
      </c>
      <c r="K55" s="16"/>
      <c r="L55" s="16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21</v>
      </c>
      <c r="C56" s="17">
        <v>31</v>
      </c>
      <c r="D56" s="17">
        <v>34</v>
      </c>
      <c r="E56" s="13"/>
      <c r="F56" s="13" t="s">
        <v>18</v>
      </c>
      <c r="G56" s="21">
        <v>1</v>
      </c>
      <c r="H56" s="17">
        <v>0</v>
      </c>
      <c r="I56" s="17">
        <v>0</v>
      </c>
      <c r="K56" s="16"/>
      <c r="L56" s="16"/>
      <c r="M56" s="31"/>
      <c r="N56" s="31"/>
      <c r="O56" s="31"/>
      <c r="P56" s="31"/>
      <c r="Q56" s="31"/>
    </row>
    <row r="57" spans="1:17" s="14" customFormat="1" ht="15.75">
      <c r="A57" s="15"/>
      <c r="B57" s="12"/>
      <c r="C57" s="42"/>
      <c r="D57" s="42"/>
      <c r="E57" s="13"/>
      <c r="F57" s="13"/>
      <c r="G57" s="12"/>
      <c r="H57" s="42"/>
      <c r="I57" s="42"/>
      <c r="K57" s="16"/>
      <c r="L57" s="16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E58" s="13"/>
      <c r="F58" s="41" t="s">
        <v>17</v>
      </c>
      <c r="G58" s="12"/>
      <c r="H58" s="42"/>
      <c r="I58" s="42"/>
      <c r="K58" s="16"/>
      <c r="L58" s="16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0</v>
      </c>
      <c r="C59" s="17">
        <v>0</v>
      </c>
      <c r="D59" s="17">
        <v>0</v>
      </c>
      <c r="E59" s="13"/>
      <c r="F59" s="13" t="s">
        <v>14</v>
      </c>
      <c r="G59" s="21">
        <v>0</v>
      </c>
      <c r="H59" s="17">
        <v>0</v>
      </c>
      <c r="I59" s="17">
        <v>0</v>
      </c>
      <c r="K59" s="16"/>
      <c r="L59" s="16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0</v>
      </c>
      <c r="C60" s="17">
        <v>0</v>
      </c>
      <c r="D60" s="17">
        <v>0</v>
      </c>
      <c r="E60" s="13"/>
      <c r="F60" s="13" t="s">
        <v>15</v>
      </c>
      <c r="G60" s="21">
        <v>0</v>
      </c>
      <c r="H60" s="17">
        <v>0</v>
      </c>
      <c r="I60" s="17">
        <v>1</v>
      </c>
      <c r="K60" s="16"/>
      <c r="L60" s="16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0</v>
      </c>
      <c r="C61" s="17">
        <v>0</v>
      </c>
      <c r="D61" s="17">
        <v>0</v>
      </c>
      <c r="E61" s="13"/>
      <c r="F61" s="13" t="s">
        <v>18</v>
      </c>
      <c r="G61" s="21">
        <v>1</v>
      </c>
      <c r="H61" s="17">
        <v>0</v>
      </c>
      <c r="I61" s="17">
        <v>4</v>
      </c>
      <c r="K61" s="16"/>
      <c r="L61" s="16"/>
      <c r="M61" s="16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E62" s="13"/>
      <c r="F62" s="13" t="s">
        <v>50</v>
      </c>
      <c r="G62" s="17">
        <v>0</v>
      </c>
      <c r="H62" s="17">
        <v>0</v>
      </c>
      <c r="I62" s="17">
        <v>0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0</v>
      </c>
      <c r="C63" s="17">
        <v>1</v>
      </c>
      <c r="D63" s="17">
        <v>2</v>
      </c>
      <c r="E63" s="13"/>
      <c r="F63" s="31"/>
      <c r="H63" s="31"/>
      <c r="I63" s="31"/>
      <c r="K63" s="31"/>
      <c r="L63" s="31"/>
      <c r="M63" s="31"/>
      <c r="N63" s="31"/>
      <c r="O63" s="31"/>
      <c r="P63" s="31"/>
      <c r="Q63" s="31"/>
    </row>
    <row r="64" spans="1:17" s="14" customFormat="1" ht="15.75">
      <c r="A64" s="13"/>
      <c r="B64" s="7"/>
      <c r="C64" s="13"/>
      <c r="D64" s="13"/>
      <c r="E64" s="13"/>
      <c r="F64" s="41" t="s">
        <v>7</v>
      </c>
      <c r="G64" s="21">
        <v>32</v>
      </c>
      <c r="H64" s="17">
        <v>38</v>
      </c>
      <c r="I64" s="17">
        <v>38</v>
      </c>
      <c r="K64" s="31"/>
      <c r="L64" s="31"/>
      <c r="M64" s="31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30</v>
      </c>
      <c r="C65" s="17">
        <v>30</v>
      </c>
      <c r="D65" s="17">
        <v>26</v>
      </c>
      <c r="E65" s="16"/>
      <c r="F65" s="16"/>
      <c r="G65" s="16"/>
      <c r="H65" s="16"/>
      <c r="I65" s="16"/>
      <c r="J65" s="16"/>
      <c r="K65" s="16"/>
      <c r="L65" s="16"/>
      <c r="M65" s="31"/>
      <c r="N65" s="31"/>
      <c r="O65" s="31"/>
      <c r="P65" s="31"/>
      <c r="Q65" s="31"/>
    </row>
    <row r="66" spans="1:17" ht="15.75">
      <c r="A66" s="8"/>
      <c r="B66" s="7"/>
      <c r="C66" s="12"/>
      <c r="D66" s="12"/>
      <c r="E66" s="7"/>
      <c r="F66" s="7"/>
      <c r="G66" s="7"/>
      <c r="H66" s="7"/>
      <c r="I66" s="1"/>
      <c r="J66" s="1"/>
      <c r="K66" s="1"/>
      <c r="L66" s="1"/>
      <c r="M66" s="26"/>
      <c r="N66" s="26"/>
      <c r="O66" s="26"/>
      <c r="P66" s="26"/>
      <c r="Q66" s="26"/>
    </row>
    <row r="67" spans="1:17" ht="15.7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6"/>
      <c r="O67" s="26"/>
      <c r="P67" s="26"/>
      <c r="Q67" s="26"/>
    </row>
    <row r="68" spans="1:17" ht="15.75">
      <c r="A68" s="27" t="s">
        <v>43</v>
      </c>
      <c r="B68" s="26"/>
      <c r="C68" s="1"/>
      <c r="D68" s="1"/>
      <c r="E68" s="1"/>
      <c r="F68" s="1"/>
      <c r="G68" s="1"/>
      <c r="H68" s="1"/>
      <c r="I68" s="7"/>
      <c r="J68" s="1"/>
      <c r="K68" s="1"/>
      <c r="L68" s="1"/>
      <c r="M68" s="1"/>
      <c r="N68" s="26"/>
      <c r="O68" s="26"/>
      <c r="P68" s="26"/>
      <c r="Q68" s="26"/>
    </row>
    <row r="69" spans="1:9" s="7" customFormat="1" ht="12.75">
      <c r="A69" s="7" t="s">
        <v>44</v>
      </c>
      <c r="E69" s="18" t="s">
        <v>42</v>
      </c>
      <c r="I69" s="12"/>
    </row>
    <row r="70" s="7" customFormat="1" ht="12.75"/>
    <row r="71" s="7" customFormat="1" ht="12.75">
      <c r="A71" s="7" t="s">
        <v>67</v>
      </c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9" ht="15.75">
      <c r="C109" s="1"/>
      <c r="D109" s="1"/>
      <c r="E109" s="1"/>
      <c r="F109" s="1"/>
      <c r="G109" s="1"/>
      <c r="H109" s="1"/>
      <c r="I109" s="1"/>
    </row>
    <row r="110" spans="3:9" ht="15.75">
      <c r="C110" s="1"/>
      <c r="D110" s="1"/>
      <c r="E110" s="1"/>
      <c r="F110" s="1"/>
      <c r="G110" s="1"/>
      <c r="H110" s="1"/>
      <c r="I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D118" s="1"/>
      <c r="E118" s="1"/>
      <c r="F118" s="1"/>
      <c r="G118" s="1"/>
      <c r="H118" s="1"/>
    </row>
    <row r="119" spans="3:8" ht="15.75">
      <c r="C119" s="1"/>
      <c r="D119" s="1"/>
      <c r="E119" s="1"/>
      <c r="F119" s="1"/>
      <c r="G119" s="1"/>
      <c r="H119" s="1"/>
    </row>
    <row r="120" spans="3:8" ht="15.75">
      <c r="C120" s="1"/>
      <c r="D120" s="1"/>
      <c r="E120" s="1"/>
      <c r="F120" s="1"/>
      <c r="G120" s="1"/>
      <c r="H120" s="1"/>
    </row>
  </sheetData>
  <mergeCells count="2">
    <mergeCell ref="A1:J1"/>
    <mergeCell ref="A2:J2"/>
  </mergeCells>
  <hyperlinks>
    <hyperlink ref="E69" r:id="rId1" display="www.ipr.sc.edu/retention"/>
    <hyperlink ref="F51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71"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2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50390625" style="0" customWidth="1"/>
    <col min="2" max="2" width="12.875" style="0" bestFit="1" customWidth="1"/>
    <col min="3" max="4" width="9.375" style="0" bestFit="1" customWidth="1"/>
    <col min="5" max="5" width="7.375" style="0" bestFit="1" customWidth="1"/>
    <col min="6" max="6" width="17.50390625" style="0" customWidth="1"/>
    <col min="7" max="9" width="9.375" style="0" bestFit="1" customWidth="1"/>
    <col min="10" max="10" width="8.75390625" style="0" bestFit="1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25</v>
      </c>
      <c r="D4" s="6"/>
      <c r="E4" s="6"/>
      <c r="F4" s="2"/>
      <c r="G4" s="2"/>
      <c r="H4" s="2"/>
      <c r="I4" s="2"/>
      <c r="J4" s="2"/>
    </row>
    <row r="5" spans="1:10" ht="18">
      <c r="A5" s="5"/>
      <c r="B5" s="6"/>
      <c r="C5" s="6"/>
      <c r="D5" s="6"/>
      <c r="E5" s="6"/>
      <c r="F5" s="2"/>
      <c r="G5" s="2"/>
      <c r="H5" s="2"/>
      <c r="I5" s="2"/>
      <c r="J5" s="2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K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K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979</v>
      </c>
      <c r="C8" s="28">
        <v>962</v>
      </c>
      <c r="D8" s="28">
        <v>985</v>
      </c>
      <c r="E8" s="32"/>
      <c r="F8" s="7" t="s">
        <v>2</v>
      </c>
      <c r="G8" s="28">
        <v>565</v>
      </c>
      <c r="H8" s="28">
        <v>504</v>
      </c>
      <c r="I8" s="29">
        <v>486</v>
      </c>
      <c r="K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631</v>
      </c>
      <c r="C9" s="28">
        <v>619</v>
      </c>
      <c r="D9" s="28">
        <v>529</v>
      </c>
      <c r="E9" s="32"/>
      <c r="F9" s="7" t="s">
        <v>3</v>
      </c>
      <c r="G9" s="28">
        <v>368</v>
      </c>
      <c r="H9" s="28">
        <v>391</v>
      </c>
      <c r="I9" s="29">
        <v>337</v>
      </c>
      <c r="K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2</v>
      </c>
      <c r="C10" s="28">
        <v>4</v>
      </c>
      <c r="D10" s="28">
        <v>0</v>
      </c>
      <c r="E10" s="32"/>
      <c r="F10" s="7" t="s">
        <v>9</v>
      </c>
      <c r="G10" s="28">
        <v>2</v>
      </c>
      <c r="H10" s="28">
        <v>3</v>
      </c>
      <c r="I10" s="29">
        <v>0</v>
      </c>
      <c r="K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K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169</v>
      </c>
      <c r="C12" s="28">
        <v>179</v>
      </c>
      <c r="D12" s="28">
        <v>204</v>
      </c>
      <c r="E12" s="32"/>
      <c r="F12" s="7" t="s">
        <v>5</v>
      </c>
      <c r="G12" s="28">
        <v>77</v>
      </c>
      <c r="H12" s="28">
        <v>98</v>
      </c>
      <c r="I12" s="29">
        <v>112</v>
      </c>
      <c r="K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1781</v>
      </c>
      <c r="C13" s="10">
        <f>SUM(C8:C12)</f>
        <v>1764</v>
      </c>
      <c r="D13" s="10">
        <f>SUM(D8:D12)</f>
        <v>1718</v>
      </c>
      <c r="E13" s="11"/>
      <c r="F13" s="8" t="s">
        <v>6</v>
      </c>
      <c r="G13" s="10">
        <f>SUM(G8:G12)</f>
        <v>1012</v>
      </c>
      <c r="H13" s="10">
        <f>SUM(H8:H12)</f>
        <v>996</v>
      </c>
      <c r="I13" s="20">
        <f>SUM(I8:I12)</f>
        <v>935</v>
      </c>
      <c r="K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E14" s="7"/>
      <c r="F14" s="30"/>
      <c r="G14" s="26"/>
      <c r="H14" s="30"/>
      <c r="I14" s="7"/>
      <c r="J14" s="26"/>
      <c r="K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879</v>
      </c>
      <c r="C17" s="29">
        <v>1078</v>
      </c>
      <c r="D17" s="29">
        <v>1069</v>
      </c>
      <c r="F17" s="13" t="s">
        <v>2</v>
      </c>
      <c r="G17" s="28">
        <v>4</v>
      </c>
      <c r="H17" s="29">
        <v>4</v>
      </c>
      <c r="I17" s="29">
        <v>4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388</v>
      </c>
      <c r="C18" s="29">
        <v>441</v>
      </c>
      <c r="D18" s="29">
        <v>421</v>
      </c>
      <c r="F18" s="13" t="s">
        <v>3</v>
      </c>
      <c r="G18" s="28">
        <v>13</v>
      </c>
      <c r="H18" s="29">
        <v>12</v>
      </c>
      <c r="I18" s="29">
        <v>9</v>
      </c>
      <c r="K18" s="31"/>
      <c r="L18" s="31"/>
      <c r="M18" s="31"/>
      <c r="N18" s="31"/>
      <c r="O18" s="31"/>
      <c r="P18" s="31"/>
      <c r="Q18" s="31"/>
    </row>
    <row r="19" spans="1:17" s="14" customFormat="1" ht="15" customHeight="1">
      <c r="A19" s="13" t="s">
        <v>37</v>
      </c>
      <c r="B19" s="28">
        <v>172</v>
      </c>
      <c r="C19" s="29">
        <v>193</v>
      </c>
      <c r="D19" s="29">
        <v>212</v>
      </c>
      <c r="F19" s="13" t="s">
        <v>37</v>
      </c>
      <c r="G19" s="28">
        <v>3</v>
      </c>
      <c r="H19" s="29">
        <v>3</v>
      </c>
      <c r="I19" s="29">
        <v>3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9</v>
      </c>
      <c r="B20" s="28">
        <v>43</v>
      </c>
      <c r="C20" s="29">
        <v>36</v>
      </c>
      <c r="D20" s="29">
        <v>37</v>
      </c>
      <c r="F20" s="13" t="s">
        <v>9</v>
      </c>
      <c r="G20" s="28">
        <v>1</v>
      </c>
      <c r="H20" s="29">
        <v>1</v>
      </c>
      <c r="I20" s="29">
        <v>1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4</v>
      </c>
      <c r="B21" s="28">
        <v>0</v>
      </c>
      <c r="C21" s="29">
        <v>0</v>
      </c>
      <c r="D21" s="29">
        <v>0</v>
      </c>
      <c r="F21" s="13" t="s">
        <v>4</v>
      </c>
      <c r="G21" s="28">
        <v>0</v>
      </c>
      <c r="H21" s="29">
        <v>0</v>
      </c>
      <c r="I21" s="29">
        <v>0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3" t="s">
        <v>5</v>
      </c>
      <c r="B22" s="28">
        <v>270</v>
      </c>
      <c r="C22" s="29">
        <v>278</v>
      </c>
      <c r="D22" s="29">
        <v>305</v>
      </c>
      <c r="F22" s="13" t="s">
        <v>5</v>
      </c>
      <c r="G22" s="28">
        <v>12</v>
      </c>
      <c r="H22" s="29">
        <v>12</v>
      </c>
      <c r="I22" s="29">
        <v>12</v>
      </c>
      <c r="K22" s="31"/>
      <c r="L22" s="31"/>
      <c r="M22" s="31"/>
      <c r="N22" s="31"/>
      <c r="O22" s="31"/>
      <c r="P22" s="31"/>
      <c r="Q22" s="31"/>
    </row>
    <row r="23" spans="1:17" s="14" customFormat="1" ht="13.5" customHeight="1">
      <c r="A23" s="15" t="s">
        <v>6</v>
      </c>
      <c r="B23" s="10">
        <f>SUM(B17:B22)</f>
        <v>1752</v>
      </c>
      <c r="C23" s="20">
        <f>SUM(C17:C22)</f>
        <v>2026</v>
      </c>
      <c r="D23" s="20">
        <f>SUM(D17:D22)</f>
        <v>2044</v>
      </c>
      <c r="E23" s="44"/>
      <c r="F23" s="15" t="s">
        <v>6</v>
      </c>
      <c r="G23" s="10">
        <f>SUM(G17:G22)</f>
        <v>33</v>
      </c>
      <c r="H23" s="20">
        <f>SUM(H17:H22)</f>
        <v>32</v>
      </c>
      <c r="I23" s="20">
        <f>SUM(I17:I22)</f>
        <v>29</v>
      </c>
      <c r="K23" s="31"/>
      <c r="L23" s="31"/>
      <c r="M23" s="31"/>
      <c r="N23" s="31"/>
      <c r="O23" s="31"/>
      <c r="P23" s="31"/>
      <c r="Q23" s="31"/>
    </row>
    <row r="24" spans="1:17" ht="15" customHeight="1">
      <c r="A24" s="7"/>
      <c r="B24" s="8"/>
      <c r="C24" s="32"/>
      <c r="D24" s="11"/>
      <c r="E24" s="11"/>
      <c r="F24" s="7"/>
      <c r="G24" s="7"/>
      <c r="H24" s="7"/>
      <c r="I24" s="7"/>
      <c r="J24" s="7"/>
      <c r="K24" s="26"/>
      <c r="L24" s="26"/>
      <c r="M24" s="26"/>
      <c r="N24" s="26"/>
      <c r="O24" s="26"/>
      <c r="P24" s="26"/>
      <c r="Q24" s="26"/>
    </row>
    <row r="25" spans="1:17" ht="16.5" customHeight="1">
      <c r="A25" s="7"/>
      <c r="B25" s="33" t="s">
        <v>31</v>
      </c>
      <c r="C25" s="34" t="s">
        <v>32</v>
      </c>
      <c r="D25" s="33" t="s">
        <v>33</v>
      </c>
      <c r="E25" s="33" t="s">
        <v>31</v>
      </c>
      <c r="F25" s="34" t="s">
        <v>32</v>
      </c>
      <c r="G25" s="33" t="s">
        <v>33</v>
      </c>
      <c r="H25" s="33" t="s">
        <v>31</v>
      </c>
      <c r="I25" s="34" t="s">
        <v>32</v>
      </c>
      <c r="J25" s="33" t="s">
        <v>33</v>
      </c>
      <c r="K25" s="26"/>
      <c r="L25" s="26"/>
      <c r="M25" s="26"/>
      <c r="N25" s="26"/>
      <c r="O25" s="26"/>
      <c r="P25" s="26"/>
      <c r="Q25" s="26"/>
    </row>
    <row r="26" spans="1:17" ht="16.5" customHeight="1" thickBot="1">
      <c r="A26" s="7"/>
      <c r="B26" s="25">
        <v>2004</v>
      </c>
      <c r="C26" s="25">
        <v>2005</v>
      </c>
      <c r="D26" s="25">
        <v>2005</v>
      </c>
      <c r="E26" s="25">
        <v>2005</v>
      </c>
      <c r="F26" s="25">
        <v>2006</v>
      </c>
      <c r="G26" s="25">
        <v>2006</v>
      </c>
      <c r="H26" s="25">
        <v>2006</v>
      </c>
      <c r="I26" s="25">
        <v>2007</v>
      </c>
      <c r="J26" s="25">
        <v>2007</v>
      </c>
      <c r="K26" s="1"/>
      <c r="L26" s="26"/>
      <c r="M26" s="26"/>
      <c r="N26" s="26"/>
      <c r="O26" s="26"/>
      <c r="P26" s="26"/>
      <c r="Q26" s="26"/>
    </row>
    <row r="27" spans="1:17" ht="16.5" customHeight="1" thickTop="1">
      <c r="A27" s="27" t="s">
        <v>34</v>
      </c>
      <c r="B27" s="7"/>
      <c r="C27" s="7"/>
      <c r="D27" s="7"/>
      <c r="E27" s="7"/>
      <c r="F27" s="7"/>
      <c r="G27" s="7"/>
      <c r="H27" s="13"/>
      <c r="I27" s="13"/>
      <c r="J27" s="13"/>
      <c r="K27" s="1"/>
      <c r="L27" s="26"/>
      <c r="M27" s="26"/>
      <c r="N27" s="26"/>
      <c r="O27" s="26"/>
      <c r="P27" s="26"/>
      <c r="Q27" s="26"/>
    </row>
    <row r="28" spans="1:17" ht="13.5" customHeight="1">
      <c r="A28" s="13" t="s">
        <v>2</v>
      </c>
      <c r="B28" s="28">
        <v>7</v>
      </c>
      <c r="C28" s="28">
        <v>14</v>
      </c>
      <c r="D28" s="28">
        <v>1</v>
      </c>
      <c r="E28" s="29">
        <v>7</v>
      </c>
      <c r="F28" s="29">
        <v>53</v>
      </c>
      <c r="G28" s="29">
        <v>10</v>
      </c>
      <c r="H28" s="29">
        <v>34</v>
      </c>
      <c r="I28" s="29">
        <v>129</v>
      </c>
      <c r="J28" s="29">
        <v>17</v>
      </c>
      <c r="K28" s="26"/>
      <c r="L28" s="26"/>
      <c r="M28" s="26"/>
      <c r="N28" s="26"/>
      <c r="O28" s="26"/>
      <c r="P28" s="26"/>
      <c r="Q28" s="26"/>
    </row>
    <row r="29" spans="1:17" ht="13.5" customHeight="1">
      <c r="A29" s="13" t="s">
        <v>3</v>
      </c>
      <c r="B29" s="28">
        <v>26</v>
      </c>
      <c r="C29" s="28">
        <v>113</v>
      </c>
      <c r="D29" s="28">
        <v>62</v>
      </c>
      <c r="E29" s="29">
        <v>28</v>
      </c>
      <c r="F29" s="29">
        <v>112</v>
      </c>
      <c r="G29" s="29">
        <v>38</v>
      </c>
      <c r="H29" s="29">
        <v>18</v>
      </c>
      <c r="I29" s="29">
        <v>122</v>
      </c>
      <c r="J29" s="29">
        <v>92</v>
      </c>
      <c r="K29" s="26"/>
      <c r="L29" s="26"/>
      <c r="M29" s="26"/>
      <c r="N29" s="26"/>
      <c r="O29" s="26"/>
      <c r="P29" s="26"/>
      <c r="Q29" s="26"/>
    </row>
    <row r="30" spans="1:17" ht="13.5" customHeight="1">
      <c r="A30" s="13" t="s">
        <v>37</v>
      </c>
      <c r="B30" s="28">
        <v>14</v>
      </c>
      <c r="C30" s="28">
        <v>21</v>
      </c>
      <c r="D30" s="28">
        <v>5</v>
      </c>
      <c r="E30" s="29">
        <v>10</v>
      </c>
      <c r="F30" s="29">
        <v>19</v>
      </c>
      <c r="G30" s="29">
        <v>4</v>
      </c>
      <c r="H30" s="29">
        <v>11</v>
      </c>
      <c r="I30" s="29">
        <v>13</v>
      </c>
      <c r="J30" s="29">
        <v>10</v>
      </c>
      <c r="K30" s="26"/>
      <c r="L30" s="26"/>
      <c r="M30" s="26"/>
      <c r="N30" s="26"/>
      <c r="O30" s="26"/>
      <c r="P30" s="26"/>
      <c r="Q30" s="26"/>
    </row>
    <row r="31" spans="1:17" ht="13.5" customHeight="1">
      <c r="A31" s="13" t="s">
        <v>9</v>
      </c>
      <c r="B31" s="28">
        <v>23</v>
      </c>
      <c r="C31" s="28">
        <v>0</v>
      </c>
      <c r="D31" s="28">
        <v>0</v>
      </c>
      <c r="E31" s="29">
        <v>17</v>
      </c>
      <c r="F31" s="29">
        <v>0</v>
      </c>
      <c r="G31" s="29">
        <v>0</v>
      </c>
      <c r="H31" s="29">
        <v>16</v>
      </c>
      <c r="I31" s="29">
        <v>1</v>
      </c>
      <c r="J31" s="29">
        <v>0</v>
      </c>
      <c r="K31" s="26"/>
      <c r="L31" s="26"/>
      <c r="M31" s="26"/>
      <c r="N31" s="26"/>
      <c r="O31" s="26"/>
      <c r="P31" s="26"/>
      <c r="Q31" s="26"/>
    </row>
    <row r="32" spans="1:17" ht="13.5" customHeight="1">
      <c r="A32" s="13" t="s">
        <v>4</v>
      </c>
      <c r="B32" s="28">
        <v>0</v>
      </c>
      <c r="C32" s="28">
        <v>0</v>
      </c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6"/>
      <c r="L32" s="26"/>
      <c r="M32" s="26"/>
      <c r="N32" s="26"/>
      <c r="O32" s="26"/>
      <c r="P32" s="26"/>
      <c r="Q32" s="26"/>
    </row>
    <row r="33" spans="1:17" ht="13.5" customHeight="1">
      <c r="A33" s="13" t="s">
        <v>5</v>
      </c>
      <c r="B33" s="28">
        <v>13</v>
      </c>
      <c r="C33" s="28">
        <v>14</v>
      </c>
      <c r="D33" s="28">
        <v>13</v>
      </c>
      <c r="E33" s="29">
        <v>13</v>
      </c>
      <c r="F33" s="29">
        <v>10</v>
      </c>
      <c r="G33" s="29">
        <v>15</v>
      </c>
      <c r="H33" s="29">
        <v>6</v>
      </c>
      <c r="I33" s="29">
        <v>16</v>
      </c>
      <c r="J33" s="29">
        <v>8</v>
      </c>
      <c r="K33" s="26"/>
      <c r="L33" s="26"/>
      <c r="M33" s="26"/>
      <c r="N33" s="26"/>
      <c r="O33" s="26"/>
      <c r="P33" s="26"/>
      <c r="Q33" s="26"/>
    </row>
    <row r="34" spans="1:17" ht="13.5" customHeight="1">
      <c r="A34" s="15" t="s">
        <v>6</v>
      </c>
      <c r="B34" s="10">
        <f aca="true" t="shared" si="0" ref="B34:J34">SUM(B28:B33)</f>
        <v>83</v>
      </c>
      <c r="C34" s="10">
        <f t="shared" si="0"/>
        <v>162</v>
      </c>
      <c r="D34" s="10">
        <f t="shared" si="0"/>
        <v>81</v>
      </c>
      <c r="E34" s="20">
        <f t="shared" si="0"/>
        <v>75</v>
      </c>
      <c r="F34" s="20">
        <f t="shared" si="0"/>
        <v>194</v>
      </c>
      <c r="G34" s="20">
        <f t="shared" si="0"/>
        <v>67</v>
      </c>
      <c r="H34" s="20">
        <f t="shared" si="0"/>
        <v>85</v>
      </c>
      <c r="I34" s="20">
        <f t="shared" si="0"/>
        <v>281</v>
      </c>
      <c r="J34" s="20">
        <f t="shared" si="0"/>
        <v>127</v>
      </c>
      <c r="K34" s="26"/>
      <c r="L34" s="26"/>
      <c r="M34" s="26"/>
      <c r="N34" s="26"/>
      <c r="O34" s="26"/>
      <c r="P34" s="26"/>
      <c r="Q34" s="26"/>
    </row>
    <row r="35" spans="1:17" ht="13.5" customHeight="1">
      <c r="A35" s="15"/>
      <c r="C35" s="26"/>
      <c r="F35" s="44"/>
      <c r="G35" s="44"/>
      <c r="H35" s="44"/>
      <c r="I35" s="26"/>
      <c r="J35" s="13"/>
      <c r="K35" s="26"/>
      <c r="L35" s="26"/>
      <c r="M35" s="26"/>
      <c r="N35" s="26"/>
      <c r="O35" s="26"/>
      <c r="P35" s="26"/>
      <c r="Q35" s="26"/>
    </row>
    <row r="36" spans="1:17" ht="13.5" customHeight="1" thickBot="1">
      <c r="A36" s="15"/>
      <c r="B36" s="25" t="s">
        <v>54</v>
      </c>
      <c r="C36" s="25" t="s">
        <v>53</v>
      </c>
      <c r="D36" s="25" t="s">
        <v>52</v>
      </c>
      <c r="F36" s="44"/>
      <c r="G36" s="44"/>
      <c r="H36" s="44"/>
      <c r="I36" s="26"/>
      <c r="J36" s="13"/>
      <c r="K36" s="26"/>
      <c r="L36" s="26"/>
      <c r="M36" s="26"/>
      <c r="N36" s="26"/>
      <c r="O36" s="26"/>
      <c r="P36" s="26"/>
      <c r="Q36" s="26"/>
    </row>
    <row r="37" spans="1:17" ht="13.5" customHeight="1" thickTop="1">
      <c r="A37" s="27" t="s">
        <v>63</v>
      </c>
      <c r="B37" s="7"/>
      <c r="F37" s="44"/>
      <c r="G37" s="44"/>
      <c r="H37" s="44"/>
      <c r="I37" s="26"/>
      <c r="J37" s="13"/>
      <c r="K37" s="26"/>
      <c r="L37" s="26"/>
      <c r="M37" s="26"/>
      <c r="N37" s="26"/>
      <c r="O37" s="26"/>
      <c r="P37" s="26"/>
      <c r="Q37" s="26"/>
    </row>
    <row r="38" spans="1:17" ht="13.5" customHeight="1">
      <c r="A38" s="13" t="s">
        <v>2</v>
      </c>
      <c r="B38" s="28">
        <v>587</v>
      </c>
      <c r="C38" s="28">
        <v>741</v>
      </c>
      <c r="D38" s="29">
        <v>761</v>
      </c>
      <c r="F38" s="44"/>
      <c r="G38" s="44"/>
      <c r="H38" s="44"/>
      <c r="I38" s="26"/>
      <c r="J38" s="13"/>
      <c r="K38" s="26"/>
      <c r="L38" s="26"/>
      <c r="M38" s="26"/>
      <c r="N38" s="26"/>
      <c r="O38" s="26"/>
      <c r="P38" s="26"/>
      <c r="Q38" s="26"/>
    </row>
    <row r="39" spans="1:17" ht="13.5" customHeight="1">
      <c r="A39" s="13" t="s">
        <v>3</v>
      </c>
      <c r="B39" s="28">
        <v>922</v>
      </c>
      <c r="C39" s="28">
        <v>943</v>
      </c>
      <c r="D39" s="29">
        <v>774</v>
      </c>
      <c r="F39" s="44"/>
      <c r="G39" s="44"/>
      <c r="H39" s="44"/>
      <c r="I39" s="26"/>
      <c r="J39" s="13"/>
      <c r="K39" s="26"/>
      <c r="L39" s="26"/>
      <c r="M39" s="26"/>
      <c r="N39" s="26"/>
      <c r="O39" s="26"/>
      <c r="P39" s="26"/>
      <c r="Q39" s="26"/>
    </row>
    <row r="40" spans="1:17" ht="13.5" customHeight="1">
      <c r="A40" s="13" t="s">
        <v>4</v>
      </c>
      <c r="B40" s="28">
        <v>0</v>
      </c>
      <c r="C40" s="28">
        <v>0</v>
      </c>
      <c r="D40" s="29">
        <v>0</v>
      </c>
      <c r="F40" s="44"/>
      <c r="G40" s="44"/>
      <c r="H40" s="44"/>
      <c r="I40" s="26"/>
      <c r="J40" s="13"/>
      <c r="K40" s="26"/>
      <c r="L40" s="26"/>
      <c r="M40" s="26"/>
      <c r="N40" s="26"/>
      <c r="O40" s="26"/>
      <c r="P40" s="26"/>
      <c r="Q40" s="26"/>
    </row>
    <row r="41" spans="1:17" ht="13.5" customHeight="1">
      <c r="A41" s="13" t="s">
        <v>5</v>
      </c>
      <c r="B41" s="28">
        <v>152</v>
      </c>
      <c r="C41" s="28">
        <v>156</v>
      </c>
      <c r="D41" s="29">
        <v>182</v>
      </c>
      <c r="F41" s="44"/>
      <c r="G41" s="44"/>
      <c r="H41" s="44"/>
      <c r="I41" s="26"/>
      <c r="J41" s="13"/>
      <c r="K41" s="26"/>
      <c r="L41" s="26"/>
      <c r="M41" s="26"/>
      <c r="N41" s="26"/>
      <c r="O41" s="26"/>
      <c r="P41" s="26"/>
      <c r="Q41" s="26"/>
    </row>
    <row r="42" spans="1:17" ht="13.5" customHeight="1">
      <c r="A42" s="8" t="s">
        <v>6</v>
      </c>
      <c r="B42" s="10">
        <f>SUM(B38,B39,B40,B41)</f>
        <v>1661</v>
      </c>
      <c r="C42" s="10">
        <f>SUM(Education!C38,Education!C39,Education!C40,C41)</f>
        <v>1840</v>
      </c>
      <c r="D42" s="10">
        <f>SUM(D38,D39,D40,D41)</f>
        <v>1717</v>
      </c>
      <c r="E42" s="44"/>
      <c r="F42" s="46"/>
      <c r="G42" s="13"/>
      <c r="H42" s="45"/>
      <c r="I42" s="26"/>
      <c r="K42" s="26"/>
      <c r="L42" s="26"/>
      <c r="M42" s="26"/>
      <c r="N42" s="26"/>
      <c r="O42" s="26"/>
      <c r="P42" s="26"/>
      <c r="Q42" s="26"/>
    </row>
    <row r="43" spans="1:17" ht="13.5" customHeight="1">
      <c r="A43" s="8"/>
      <c r="B43" s="15"/>
      <c r="D43" s="11"/>
      <c r="E43" s="44"/>
      <c r="F43" s="46"/>
      <c r="G43" s="13"/>
      <c r="H43" s="45"/>
      <c r="I43" s="26"/>
      <c r="K43" s="26"/>
      <c r="L43" s="26"/>
      <c r="M43" s="26"/>
      <c r="N43" s="26"/>
      <c r="O43" s="26"/>
      <c r="P43" s="26"/>
      <c r="Q43" s="26"/>
    </row>
    <row r="44" spans="1:17" ht="13.5" customHeight="1">
      <c r="A44" s="7"/>
      <c r="B44" s="33" t="s">
        <v>31</v>
      </c>
      <c r="C44" s="34" t="s">
        <v>32</v>
      </c>
      <c r="D44" s="33" t="s">
        <v>33</v>
      </c>
      <c r="E44" s="45" t="s">
        <v>31</v>
      </c>
      <c r="F44" s="46" t="s">
        <v>32</v>
      </c>
      <c r="G44" s="45" t="s">
        <v>33</v>
      </c>
      <c r="H44" s="45" t="s">
        <v>31</v>
      </c>
      <c r="I44" s="46" t="s">
        <v>32</v>
      </c>
      <c r="J44" s="45" t="s">
        <v>33</v>
      </c>
      <c r="K44" s="26"/>
      <c r="L44" s="26"/>
      <c r="M44" s="26"/>
      <c r="N44" s="26"/>
      <c r="O44" s="26"/>
      <c r="P44" s="26"/>
      <c r="Q44" s="26"/>
    </row>
    <row r="45" spans="1:17" ht="16.5" customHeight="1" thickBot="1">
      <c r="A45" s="7"/>
      <c r="B45" s="25">
        <v>2004</v>
      </c>
      <c r="C45" s="25">
        <v>2005</v>
      </c>
      <c r="D45" s="25">
        <v>2005</v>
      </c>
      <c r="E45" s="47">
        <v>2005</v>
      </c>
      <c r="F45" s="47">
        <v>2006</v>
      </c>
      <c r="G45" s="47">
        <v>2006</v>
      </c>
      <c r="H45" s="47">
        <v>2006</v>
      </c>
      <c r="I45" s="47">
        <v>2007</v>
      </c>
      <c r="J45" s="47">
        <v>2007</v>
      </c>
      <c r="K45" s="1"/>
      <c r="L45" s="26"/>
      <c r="M45" s="26"/>
      <c r="N45" s="26"/>
      <c r="O45" s="26"/>
      <c r="P45" s="26"/>
      <c r="Q45" s="26"/>
    </row>
    <row r="46" spans="1:17" ht="16.5" customHeight="1" thickTop="1">
      <c r="A46" s="27" t="s">
        <v>35</v>
      </c>
      <c r="B46" s="7"/>
      <c r="C46" s="7"/>
      <c r="D46" s="7"/>
      <c r="E46" s="13"/>
      <c r="F46" s="13"/>
      <c r="G46" s="13"/>
      <c r="H46" s="13"/>
      <c r="I46" s="13"/>
      <c r="J46" s="13"/>
      <c r="K46" s="1"/>
      <c r="L46" s="26"/>
      <c r="M46" s="26"/>
      <c r="N46" s="26"/>
      <c r="O46" s="26"/>
      <c r="P46" s="26"/>
      <c r="Q46" s="26"/>
    </row>
    <row r="47" spans="1:17" ht="15.75">
      <c r="A47" s="13" t="s">
        <v>2</v>
      </c>
      <c r="B47" s="28">
        <v>7261</v>
      </c>
      <c r="C47" s="28">
        <v>7632</v>
      </c>
      <c r="D47" s="28">
        <v>685</v>
      </c>
      <c r="E47" s="29">
        <v>8800</v>
      </c>
      <c r="F47" s="29">
        <v>9587</v>
      </c>
      <c r="G47" s="29">
        <v>666</v>
      </c>
      <c r="H47" s="29">
        <v>11113</v>
      </c>
      <c r="I47" s="29">
        <v>11101</v>
      </c>
      <c r="J47" s="29">
        <v>707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3</v>
      </c>
      <c r="B48" s="28">
        <v>7673</v>
      </c>
      <c r="C48" s="28">
        <v>7001</v>
      </c>
      <c r="D48" s="28">
        <v>5232</v>
      </c>
      <c r="E48" s="29">
        <v>11069</v>
      </c>
      <c r="F48" s="29">
        <v>7535</v>
      </c>
      <c r="G48" s="29">
        <v>5478</v>
      </c>
      <c r="H48" s="29">
        <v>11312</v>
      </c>
      <c r="I48" s="29">
        <v>7437</v>
      </c>
      <c r="J48" s="29">
        <v>4974</v>
      </c>
      <c r="K48" s="26"/>
      <c r="L48" s="26"/>
      <c r="M48" s="26"/>
      <c r="N48" s="26"/>
      <c r="O48" s="26"/>
      <c r="P48" s="26"/>
      <c r="Q48" s="26"/>
    </row>
    <row r="49" spans="1:17" ht="15.75">
      <c r="A49" s="13" t="s">
        <v>4</v>
      </c>
      <c r="B49" s="28">
        <v>0</v>
      </c>
      <c r="C49" s="28">
        <v>0</v>
      </c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6"/>
      <c r="L49" s="26"/>
      <c r="M49" s="26"/>
      <c r="N49" s="26"/>
      <c r="O49" s="26"/>
      <c r="P49" s="26"/>
      <c r="Q49" s="26"/>
    </row>
    <row r="50" spans="1:17" ht="15.75">
      <c r="A50" s="13" t="s">
        <v>5</v>
      </c>
      <c r="B50" s="28">
        <v>1464</v>
      </c>
      <c r="C50" s="28">
        <v>1377</v>
      </c>
      <c r="D50" s="28">
        <v>421</v>
      </c>
      <c r="E50" s="29">
        <v>1364</v>
      </c>
      <c r="F50" s="29">
        <v>1345</v>
      </c>
      <c r="G50" s="29">
        <v>434</v>
      </c>
      <c r="H50" s="29">
        <v>1407</v>
      </c>
      <c r="I50" s="29">
        <v>1279</v>
      </c>
      <c r="J50" s="29">
        <v>564</v>
      </c>
      <c r="K50" s="26"/>
      <c r="L50" s="26"/>
      <c r="M50" s="26"/>
      <c r="N50" s="26"/>
      <c r="O50" s="26"/>
      <c r="P50" s="26"/>
      <c r="Q50" s="26"/>
    </row>
    <row r="51" spans="1:17" ht="15.75">
      <c r="A51" s="15" t="s">
        <v>6</v>
      </c>
      <c r="B51" s="10">
        <f aca="true" t="shared" si="1" ref="B51:J51">SUM(B47:B50)</f>
        <v>16398</v>
      </c>
      <c r="C51" s="10">
        <f t="shared" si="1"/>
        <v>16010</v>
      </c>
      <c r="D51" s="10">
        <f t="shared" si="1"/>
        <v>6338</v>
      </c>
      <c r="E51" s="20">
        <f t="shared" si="1"/>
        <v>21233</v>
      </c>
      <c r="F51" s="20">
        <f t="shared" si="1"/>
        <v>18467</v>
      </c>
      <c r="G51" s="20">
        <f t="shared" si="1"/>
        <v>6578</v>
      </c>
      <c r="H51" s="20">
        <f t="shared" si="1"/>
        <v>23832</v>
      </c>
      <c r="I51" s="20">
        <f t="shared" si="1"/>
        <v>19817</v>
      </c>
      <c r="J51" s="20">
        <f t="shared" si="1"/>
        <v>6245</v>
      </c>
      <c r="K51" s="26"/>
      <c r="L51" s="26"/>
      <c r="M51" s="26"/>
      <c r="N51" s="26"/>
      <c r="O51" s="26"/>
      <c r="P51" s="26"/>
      <c r="Q51" s="26"/>
    </row>
    <row r="52" spans="1:17" ht="15.75">
      <c r="A52" s="7"/>
      <c r="B52" s="7"/>
      <c r="C52" s="12"/>
      <c r="D52" s="9"/>
      <c r="E52" s="7"/>
      <c r="F52" s="7"/>
      <c r="G52" s="7"/>
      <c r="H52" s="7"/>
      <c r="I52" s="7"/>
      <c r="J52" s="9"/>
      <c r="K52" s="26"/>
      <c r="L52" s="26"/>
      <c r="M52" s="26"/>
      <c r="N52" s="26"/>
      <c r="O52" s="26"/>
      <c r="P52" s="26"/>
      <c r="Q52" s="26"/>
    </row>
    <row r="53" spans="1:17" ht="15.75">
      <c r="A53" s="7" t="s">
        <v>46</v>
      </c>
      <c r="B53" s="7"/>
      <c r="C53" s="12"/>
      <c r="D53" s="7"/>
      <c r="E53" s="7"/>
      <c r="F53" s="19" t="s">
        <v>45</v>
      </c>
      <c r="G53" s="19"/>
      <c r="H53" s="19"/>
      <c r="L53" s="1"/>
      <c r="M53" s="26"/>
      <c r="N53" s="26"/>
      <c r="O53" s="26"/>
      <c r="P53" s="26"/>
      <c r="Q53" s="26"/>
    </row>
    <row r="54" spans="1:17" ht="16.5" thickBot="1">
      <c r="A54" s="8"/>
      <c r="B54" s="25" t="s">
        <v>54</v>
      </c>
      <c r="C54" s="25" t="s">
        <v>53</v>
      </c>
      <c r="D54" s="47" t="s">
        <v>52</v>
      </c>
      <c r="E54" s="32"/>
      <c r="F54" s="12"/>
      <c r="G54" s="25" t="s">
        <v>54</v>
      </c>
      <c r="H54" s="25" t="s">
        <v>53</v>
      </c>
      <c r="I54" s="47" t="s">
        <v>52</v>
      </c>
      <c r="K54" s="1"/>
      <c r="L54" s="1"/>
      <c r="M54" s="26"/>
      <c r="N54" s="26"/>
      <c r="O54" s="26"/>
      <c r="P54" s="26"/>
      <c r="Q54" s="26"/>
    </row>
    <row r="55" spans="1:17" ht="16.5" thickTop="1">
      <c r="A55" s="27" t="s">
        <v>12</v>
      </c>
      <c r="B55" s="12"/>
      <c r="C55" s="12"/>
      <c r="D55" s="42"/>
      <c r="E55" s="7"/>
      <c r="F55" s="27" t="s">
        <v>16</v>
      </c>
      <c r="G55" s="7"/>
      <c r="H55" s="7"/>
      <c r="I55" s="13"/>
      <c r="K55" s="1"/>
      <c r="L55" s="1"/>
      <c r="M55" s="26"/>
      <c r="N55" s="26"/>
      <c r="O55" s="26"/>
      <c r="P55" s="26"/>
      <c r="Q55" s="26"/>
    </row>
    <row r="56" spans="1:17" s="14" customFormat="1" ht="15.75">
      <c r="A56" s="13" t="s">
        <v>14</v>
      </c>
      <c r="B56" s="21">
        <v>21</v>
      </c>
      <c r="C56" s="17">
        <v>20</v>
      </c>
      <c r="D56" s="17">
        <v>21</v>
      </c>
      <c r="E56" s="13"/>
      <c r="F56" s="13" t="s">
        <v>14</v>
      </c>
      <c r="G56" s="21">
        <v>0</v>
      </c>
      <c r="H56" s="17">
        <v>0</v>
      </c>
      <c r="I56" s="17">
        <v>1</v>
      </c>
      <c r="K56" s="16"/>
      <c r="L56" s="16"/>
      <c r="M56" s="31"/>
      <c r="N56" s="31"/>
      <c r="O56" s="31"/>
      <c r="P56" s="31"/>
      <c r="Q56" s="31"/>
    </row>
    <row r="57" spans="1:17" s="14" customFormat="1" ht="15.75">
      <c r="A57" s="13" t="s">
        <v>15</v>
      </c>
      <c r="B57" s="21">
        <v>26</v>
      </c>
      <c r="C57" s="17">
        <v>21</v>
      </c>
      <c r="D57" s="17">
        <v>24</v>
      </c>
      <c r="E57" s="13"/>
      <c r="F57" s="13" t="s">
        <v>15</v>
      </c>
      <c r="G57" s="21">
        <v>0</v>
      </c>
      <c r="H57" s="17">
        <v>0</v>
      </c>
      <c r="I57" s="17">
        <v>0</v>
      </c>
      <c r="K57" s="16"/>
      <c r="L57" s="16"/>
      <c r="M57" s="31"/>
      <c r="N57" s="31"/>
      <c r="O57" s="31"/>
      <c r="P57" s="31"/>
      <c r="Q57" s="31"/>
    </row>
    <row r="58" spans="1:17" s="14" customFormat="1" ht="15.75">
      <c r="A58" s="13" t="s">
        <v>18</v>
      </c>
      <c r="B58" s="21">
        <v>25</v>
      </c>
      <c r="C58" s="17">
        <v>32</v>
      </c>
      <c r="D58" s="17">
        <v>33</v>
      </c>
      <c r="E58" s="13"/>
      <c r="F58" s="13" t="s">
        <v>18</v>
      </c>
      <c r="G58" s="21">
        <v>0</v>
      </c>
      <c r="H58" s="17">
        <v>0</v>
      </c>
      <c r="I58" s="17">
        <v>0</v>
      </c>
      <c r="K58" s="16"/>
      <c r="L58" s="16"/>
      <c r="M58" s="31"/>
      <c r="N58" s="31"/>
      <c r="O58" s="31"/>
      <c r="P58" s="31"/>
      <c r="Q58" s="31"/>
    </row>
    <row r="59" spans="1:17" s="14" customFormat="1" ht="15.75">
      <c r="A59" s="15"/>
      <c r="B59" s="12"/>
      <c r="C59" s="42"/>
      <c r="D59" s="42"/>
      <c r="E59" s="13"/>
      <c r="F59" s="13"/>
      <c r="G59" s="12"/>
      <c r="H59" s="42"/>
      <c r="I59" s="42"/>
      <c r="K59" s="16"/>
      <c r="L59" s="16"/>
      <c r="M59" s="16"/>
      <c r="N59" s="31"/>
      <c r="O59" s="31"/>
      <c r="P59" s="31"/>
      <c r="Q59" s="31"/>
    </row>
    <row r="60" spans="1:17" s="14" customFormat="1" ht="15.75">
      <c r="A60" s="41" t="s">
        <v>13</v>
      </c>
      <c r="B60" s="12"/>
      <c r="C60" s="42"/>
      <c r="D60" s="42"/>
      <c r="E60" s="13"/>
      <c r="F60" s="41" t="s">
        <v>17</v>
      </c>
      <c r="G60" s="12"/>
      <c r="H60" s="42"/>
      <c r="I60" s="42"/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14</v>
      </c>
      <c r="B61" s="21">
        <v>0</v>
      </c>
      <c r="C61" s="17">
        <v>0</v>
      </c>
      <c r="D61" s="17">
        <v>0</v>
      </c>
      <c r="E61" s="13"/>
      <c r="F61" s="13" t="s">
        <v>14</v>
      </c>
      <c r="G61" s="21">
        <v>1</v>
      </c>
      <c r="H61" s="17">
        <v>1</v>
      </c>
      <c r="I61" s="17">
        <v>1</v>
      </c>
      <c r="K61" s="31"/>
      <c r="L61" s="31"/>
      <c r="M61" s="31"/>
      <c r="N61" s="31"/>
      <c r="O61" s="31"/>
      <c r="P61" s="31"/>
      <c r="Q61" s="31"/>
    </row>
    <row r="62" spans="1:17" s="14" customFormat="1" ht="15.75">
      <c r="A62" s="13" t="s">
        <v>15</v>
      </c>
      <c r="B62" s="21">
        <v>1</v>
      </c>
      <c r="C62" s="17">
        <v>2</v>
      </c>
      <c r="D62" s="17">
        <v>1</v>
      </c>
      <c r="E62" s="13"/>
      <c r="F62" s="13" t="s">
        <v>15</v>
      </c>
      <c r="G62" s="21">
        <v>2</v>
      </c>
      <c r="H62" s="17">
        <v>2</v>
      </c>
      <c r="I62" s="17">
        <v>4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13" t="s">
        <v>18</v>
      </c>
      <c r="B63" s="21">
        <v>2</v>
      </c>
      <c r="C63" s="17">
        <v>0</v>
      </c>
      <c r="D63" s="17">
        <v>0</v>
      </c>
      <c r="E63" s="13"/>
      <c r="F63" s="13" t="s">
        <v>18</v>
      </c>
      <c r="G63" s="21">
        <v>7</v>
      </c>
      <c r="H63" s="17">
        <v>5</v>
      </c>
      <c r="I63" s="17">
        <v>4</v>
      </c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15"/>
      <c r="B64" s="12"/>
      <c r="C64" s="42"/>
      <c r="D64" s="42"/>
      <c r="E64" s="13"/>
      <c r="F64" s="13" t="s">
        <v>50</v>
      </c>
      <c r="G64" s="21">
        <v>0</v>
      </c>
      <c r="H64" s="17">
        <v>9</v>
      </c>
      <c r="I64" s="17">
        <v>13</v>
      </c>
      <c r="K64" s="31"/>
      <c r="L64" s="31"/>
      <c r="M64" s="31"/>
      <c r="N64" s="31"/>
      <c r="O64" s="31"/>
      <c r="P64" s="31"/>
      <c r="Q64" s="31"/>
    </row>
    <row r="65" spans="1:17" s="14" customFormat="1" ht="15.75">
      <c r="A65" s="41" t="s">
        <v>29</v>
      </c>
      <c r="B65" s="21">
        <v>13</v>
      </c>
      <c r="C65" s="17">
        <v>2</v>
      </c>
      <c r="D65" s="17">
        <v>2</v>
      </c>
      <c r="E65" s="13"/>
      <c r="F65" s="31"/>
      <c r="H65" s="31"/>
      <c r="I65" s="31"/>
      <c r="K65" s="16"/>
      <c r="L65" s="16"/>
      <c r="M65" s="31"/>
      <c r="N65" s="31"/>
      <c r="O65" s="31"/>
      <c r="P65" s="31"/>
      <c r="Q65" s="31"/>
    </row>
    <row r="66" spans="1:17" s="14" customFormat="1" ht="15.75">
      <c r="A66" s="13"/>
      <c r="B66" s="7"/>
      <c r="C66" s="13"/>
      <c r="D66" s="13"/>
      <c r="E66" s="13"/>
      <c r="F66" s="41" t="s">
        <v>7</v>
      </c>
      <c r="G66" s="21">
        <v>63</v>
      </c>
      <c r="H66" s="17">
        <v>70</v>
      </c>
      <c r="I66" s="17">
        <v>84</v>
      </c>
      <c r="K66" s="16"/>
      <c r="L66" s="16"/>
      <c r="M66" s="31"/>
      <c r="N66" s="31"/>
      <c r="O66" s="31"/>
      <c r="P66" s="31"/>
      <c r="Q66" s="31"/>
    </row>
    <row r="67" spans="1:17" s="14" customFormat="1" ht="15.75">
      <c r="A67" s="41" t="s">
        <v>30</v>
      </c>
      <c r="B67" s="21">
        <v>2</v>
      </c>
      <c r="C67" s="17">
        <v>0</v>
      </c>
      <c r="D67" s="17">
        <v>0</v>
      </c>
      <c r="E67" s="16"/>
      <c r="F67" s="16"/>
      <c r="G67" s="16"/>
      <c r="H67" s="16"/>
      <c r="I67" s="16"/>
      <c r="J67" s="16"/>
      <c r="K67" s="16"/>
      <c r="L67" s="16"/>
      <c r="M67" s="31"/>
      <c r="N67" s="31"/>
      <c r="O67" s="31"/>
      <c r="P67" s="31"/>
      <c r="Q67" s="31"/>
    </row>
    <row r="68" spans="1:17" ht="15.75">
      <c r="A68" s="8"/>
      <c r="B68" s="7"/>
      <c r="C68" s="12"/>
      <c r="D68" s="12"/>
      <c r="E68" s="7"/>
      <c r="F68" s="7"/>
      <c r="G68" s="7"/>
      <c r="H68" s="7"/>
      <c r="I68" s="1"/>
      <c r="J68" s="7"/>
      <c r="K68" s="1"/>
      <c r="L68" s="1"/>
      <c r="M68" s="26"/>
      <c r="N68" s="26"/>
      <c r="O68" s="26"/>
      <c r="P68" s="26"/>
      <c r="Q68" s="26"/>
    </row>
    <row r="69" spans="1:17" ht="15.75">
      <c r="A69" s="27" t="s">
        <v>43</v>
      </c>
      <c r="B69" s="26"/>
      <c r="C69" s="1"/>
      <c r="D69" s="1"/>
      <c r="E69" s="1"/>
      <c r="F69" s="1"/>
      <c r="G69" s="1"/>
      <c r="H69" s="1"/>
      <c r="I69" s="7"/>
      <c r="J69" s="1"/>
      <c r="K69" s="1"/>
      <c r="L69" s="1"/>
      <c r="M69" s="1"/>
      <c r="N69" s="26"/>
      <c r="O69" s="26"/>
      <c r="P69" s="26"/>
      <c r="Q69" s="26"/>
    </row>
    <row r="70" spans="1:17" ht="15.75">
      <c r="A70" s="7" t="s">
        <v>44</v>
      </c>
      <c r="C70" s="1"/>
      <c r="D70" s="1"/>
      <c r="E70" s="18" t="s">
        <v>42</v>
      </c>
      <c r="F70" s="1"/>
      <c r="G70" s="1"/>
      <c r="I70" s="12"/>
      <c r="J70" s="26"/>
      <c r="K70" s="1"/>
      <c r="L70" s="1"/>
      <c r="M70" s="1"/>
      <c r="N70" s="26"/>
      <c r="O70" s="26"/>
      <c r="P70" s="26"/>
      <c r="Q70" s="26"/>
    </row>
    <row r="71" spans="1:17" ht="15.75">
      <c r="A71" s="7"/>
      <c r="C71" s="1"/>
      <c r="D71" s="1"/>
      <c r="E71" s="18"/>
      <c r="F71" s="1"/>
      <c r="G71" s="1"/>
      <c r="I71" s="12"/>
      <c r="J71" s="26"/>
      <c r="K71" s="1"/>
      <c r="L71" s="1"/>
      <c r="M71" s="1"/>
      <c r="N71" s="26"/>
      <c r="O71" s="26"/>
      <c r="P71" s="26"/>
      <c r="Q71" s="26"/>
    </row>
    <row r="72" spans="1:17" ht="15.75">
      <c r="A72" s="7" t="s">
        <v>67</v>
      </c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5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0" ht="15.75">
      <c r="C111" s="1"/>
      <c r="D111" s="1"/>
      <c r="E111" s="1"/>
      <c r="F111" s="1"/>
      <c r="G111" s="1"/>
      <c r="H111" s="1"/>
      <c r="I111" s="1"/>
      <c r="J111" s="1"/>
    </row>
    <row r="112" spans="3:10" ht="15.75">
      <c r="C112" s="1"/>
      <c r="D112" s="1"/>
      <c r="E112" s="1"/>
      <c r="F112" s="1"/>
      <c r="G112" s="1"/>
      <c r="H112" s="1"/>
      <c r="I112" s="1"/>
      <c r="J112" s="1"/>
    </row>
    <row r="113" spans="3:10" ht="15.75">
      <c r="C113" s="1"/>
      <c r="D113" s="1"/>
      <c r="E113" s="1"/>
      <c r="F113" s="1"/>
      <c r="G113" s="1"/>
      <c r="H113" s="1"/>
      <c r="I113" s="1"/>
      <c r="J113" s="1"/>
    </row>
    <row r="114" spans="3:10" ht="15.75">
      <c r="C114" s="1"/>
      <c r="D114" s="1"/>
      <c r="E114" s="1"/>
      <c r="F114" s="1"/>
      <c r="G114" s="1"/>
      <c r="H114" s="1"/>
      <c r="I114" s="1"/>
      <c r="J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9" ht="15.75">
      <c r="C117" s="1"/>
      <c r="D117" s="1"/>
      <c r="E117" s="1"/>
      <c r="F117" s="1"/>
      <c r="G117" s="1"/>
      <c r="H117" s="1"/>
      <c r="I117" s="1"/>
    </row>
    <row r="118" spans="3:9" ht="15.75">
      <c r="C118" s="1"/>
      <c r="D118" s="1"/>
      <c r="E118" s="1"/>
      <c r="F118" s="1"/>
      <c r="G118" s="1"/>
      <c r="H118" s="1"/>
      <c r="I118" s="1"/>
    </row>
    <row r="119" spans="3:8" ht="15.75">
      <c r="C119" s="1"/>
      <c r="D119" s="1"/>
      <c r="E119" s="1"/>
      <c r="F119" s="1"/>
      <c r="G119" s="1"/>
      <c r="H119" s="1"/>
    </row>
    <row r="120" spans="3:8" ht="15.75">
      <c r="C120" s="1"/>
      <c r="D120" s="1"/>
      <c r="E120" s="1"/>
      <c r="F120" s="1"/>
      <c r="G120" s="1"/>
      <c r="H120" s="1"/>
    </row>
    <row r="121" spans="3:8" ht="15.75">
      <c r="C121" s="1"/>
      <c r="D121" s="1"/>
      <c r="E121" s="1"/>
      <c r="F121" s="1"/>
      <c r="G121" s="1"/>
      <c r="H121" s="1"/>
    </row>
    <row r="122" spans="3:8" ht="15.75">
      <c r="C122" s="1"/>
      <c r="D122" s="1"/>
      <c r="E122" s="1"/>
      <c r="F122" s="1"/>
      <c r="G122" s="1"/>
      <c r="H122" s="1"/>
    </row>
  </sheetData>
  <mergeCells count="2">
    <mergeCell ref="A1:J1"/>
    <mergeCell ref="A2:J2"/>
  </mergeCells>
  <hyperlinks>
    <hyperlink ref="E70" r:id="rId1" display="www.ipr.sc.edu/retention"/>
    <hyperlink ref="F53" r:id="rId2" display="www.ipr.sc.edu/credhours"/>
  </hyperlinks>
  <printOptions horizontalCentered="1"/>
  <pageMargins left="0.5" right="0.5" top="0.5" bottom="0.25" header="0.5" footer="0.5"/>
  <pageSetup horizontalDpi="300" verticalDpi="300" orientation="portrait" scale="65"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125" style="0" customWidth="1"/>
    <col min="2" max="2" width="10.625" style="0" customWidth="1"/>
    <col min="3" max="3" width="9.375" style="0" bestFit="1" customWidth="1"/>
    <col min="4" max="4" width="10.00390625" style="0" customWidth="1"/>
    <col min="5" max="5" width="7.375" style="0" bestFit="1" customWidth="1"/>
    <col min="6" max="6" width="17.375" style="0" bestFit="1" customWidth="1"/>
    <col min="7" max="9" width="9.375" style="0" bestFit="1" customWidth="1"/>
    <col min="10" max="10" width="8.75390625" style="0" bestFit="1" customWidth="1"/>
    <col min="11" max="11" width="3.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64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1393</v>
      </c>
      <c r="C8" s="28">
        <v>1369</v>
      </c>
      <c r="D8" s="28">
        <v>1622</v>
      </c>
      <c r="E8" s="32"/>
      <c r="F8" s="7" t="s">
        <v>2</v>
      </c>
      <c r="G8" s="28">
        <v>916</v>
      </c>
      <c r="H8" s="28">
        <v>871</v>
      </c>
      <c r="I8" s="29">
        <v>947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287</v>
      </c>
      <c r="C9" s="28">
        <v>353</v>
      </c>
      <c r="D9" s="28">
        <v>270</v>
      </c>
      <c r="E9" s="32"/>
      <c r="F9" s="7" t="s">
        <v>3</v>
      </c>
      <c r="G9" s="28">
        <v>119</v>
      </c>
      <c r="H9" s="28">
        <v>136</v>
      </c>
      <c r="I9" s="29">
        <v>103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2</v>
      </c>
      <c r="C10" s="28">
        <v>5</v>
      </c>
      <c r="D10" s="28">
        <v>3</v>
      </c>
      <c r="E10" s="32"/>
      <c r="F10" s="7" t="s">
        <v>9</v>
      </c>
      <c r="G10" s="28">
        <v>2</v>
      </c>
      <c r="H10" s="28">
        <v>3</v>
      </c>
      <c r="I10" s="29">
        <v>2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210</v>
      </c>
      <c r="C12" s="28">
        <v>188</v>
      </c>
      <c r="D12" s="28">
        <v>263</v>
      </c>
      <c r="E12" s="32"/>
      <c r="F12" s="7" t="s">
        <v>5</v>
      </c>
      <c r="G12" s="28">
        <v>116</v>
      </c>
      <c r="H12" s="28">
        <v>88</v>
      </c>
      <c r="I12" s="29">
        <v>107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1892</v>
      </c>
      <c r="C13" s="10">
        <f>SUM(C8:C12)</f>
        <v>1915</v>
      </c>
      <c r="D13" s="10">
        <f>SUM(D8:D12)</f>
        <v>2158</v>
      </c>
      <c r="E13" s="11"/>
      <c r="F13" s="8" t="s">
        <v>6</v>
      </c>
      <c r="G13" s="10">
        <f>SUM(G8:G12)</f>
        <v>1153</v>
      </c>
      <c r="H13" s="10">
        <f>SUM(H8:H12)</f>
        <v>1098</v>
      </c>
      <c r="I13" s="20">
        <f>SUM(I8:I12)</f>
        <v>1159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1299</v>
      </c>
      <c r="C17" s="29">
        <v>1255</v>
      </c>
      <c r="D17" s="29">
        <v>1342</v>
      </c>
      <c r="F17" s="13" t="s">
        <v>2</v>
      </c>
      <c r="G17" s="28">
        <v>8</v>
      </c>
      <c r="H17" s="29">
        <v>9</v>
      </c>
      <c r="I17" s="29">
        <v>8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136</v>
      </c>
      <c r="C18" s="29">
        <v>136</v>
      </c>
      <c r="D18" s="29">
        <v>151</v>
      </c>
      <c r="F18" s="13" t="s">
        <v>3</v>
      </c>
      <c r="G18" s="28">
        <v>7</v>
      </c>
      <c r="H18" s="29">
        <v>8</v>
      </c>
      <c r="I18" s="29">
        <v>7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0</v>
      </c>
      <c r="C19" s="29">
        <v>2</v>
      </c>
      <c r="D19" s="29">
        <v>1</v>
      </c>
      <c r="F19" s="13" t="s">
        <v>9</v>
      </c>
      <c r="G19" s="28">
        <v>0</v>
      </c>
      <c r="H19" s="29">
        <v>1</v>
      </c>
      <c r="I19" s="29">
        <v>1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246</v>
      </c>
      <c r="C21" s="29">
        <v>220</v>
      </c>
      <c r="D21" s="29">
        <v>197</v>
      </c>
      <c r="F21" s="13" t="s">
        <v>5</v>
      </c>
      <c r="G21" s="28">
        <v>7</v>
      </c>
      <c r="H21" s="29">
        <v>6</v>
      </c>
      <c r="I21" s="29">
        <v>7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1681</v>
      </c>
      <c r="C22" s="20">
        <f>SUM(C17:C21)</f>
        <v>1613</v>
      </c>
      <c r="D22" s="20">
        <f>SUM(D17:D21)</f>
        <v>1691</v>
      </c>
      <c r="F22" s="15" t="s">
        <v>6</v>
      </c>
      <c r="G22" s="10">
        <f>SUM(G17:G21)</f>
        <v>22</v>
      </c>
      <c r="H22" s="20">
        <f>SUM(H17:H21)</f>
        <v>24</v>
      </c>
      <c r="I22" s="20">
        <f>SUM(I17:I21)</f>
        <v>23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1"/>
      <c r="L26" s="26"/>
      <c r="M26" s="26"/>
      <c r="N26" s="26"/>
      <c r="O26" s="26"/>
      <c r="P26" s="26"/>
      <c r="Q26" s="26"/>
    </row>
    <row r="27" spans="1:17" ht="13.5" customHeight="1">
      <c r="A27" s="13" t="s">
        <v>2</v>
      </c>
      <c r="B27" s="28">
        <v>93</v>
      </c>
      <c r="C27" s="28">
        <v>131</v>
      </c>
      <c r="D27" s="28">
        <v>16</v>
      </c>
      <c r="E27" s="29">
        <v>77</v>
      </c>
      <c r="F27" s="29">
        <v>152</v>
      </c>
      <c r="G27" s="29">
        <v>13</v>
      </c>
      <c r="H27" s="29">
        <v>70</v>
      </c>
      <c r="I27" s="29">
        <v>148</v>
      </c>
      <c r="J27" s="29">
        <v>9</v>
      </c>
      <c r="K27" s="26"/>
      <c r="L27" s="26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56</v>
      </c>
      <c r="C28" s="28">
        <v>35</v>
      </c>
      <c r="D28" s="28">
        <v>21</v>
      </c>
      <c r="E28" s="29">
        <v>35</v>
      </c>
      <c r="F28" s="29">
        <v>24</v>
      </c>
      <c r="G28" s="29">
        <v>20</v>
      </c>
      <c r="H28" s="29">
        <v>28</v>
      </c>
      <c r="I28" s="29">
        <v>31</v>
      </c>
      <c r="J28" s="29">
        <v>16</v>
      </c>
      <c r="K28" s="26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0</v>
      </c>
      <c r="C29" s="28">
        <v>0</v>
      </c>
      <c r="D29" s="28">
        <v>0</v>
      </c>
      <c r="E29" s="29">
        <v>1</v>
      </c>
      <c r="F29" s="29">
        <v>1</v>
      </c>
      <c r="G29" s="29">
        <v>1</v>
      </c>
      <c r="H29" s="29">
        <v>3</v>
      </c>
      <c r="I29" s="29">
        <v>0</v>
      </c>
      <c r="J29" s="29">
        <v>0</v>
      </c>
      <c r="K29" s="26"/>
      <c r="L29" s="26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6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12</v>
      </c>
      <c r="C31" s="28">
        <v>7</v>
      </c>
      <c r="D31" s="28">
        <v>10</v>
      </c>
      <c r="E31" s="29">
        <v>16</v>
      </c>
      <c r="F31" s="29">
        <v>13</v>
      </c>
      <c r="G31" s="29">
        <v>10</v>
      </c>
      <c r="H31" s="29">
        <v>24</v>
      </c>
      <c r="I31" s="29">
        <v>12</v>
      </c>
      <c r="J31" s="29">
        <v>12</v>
      </c>
      <c r="K31" s="26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161</v>
      </c>
      <c r="C32" s="10">
        <f t="shared" si="0"/>
        <v>173</v>
      </c>
      <c r="D32" s="10">
        <f t="shared" si="0"/>
        <v>47</v>
      </c>
      <c r="E32" s="20">
        <f t="shared" si="0"/>
        <v>129</v>
      </c>
      <c r="F32" s="20">
        <f t="shared" si="0"/>
        <v>190</v>
      </c>
      <c r="G32" s="20">
        <f t="shared" si="0"/>
        <v>44</v>
      </c>
      <c r="H32" s="20">
        <f t="shared" si="0"/>
        <v>125</v>
      </c>
      <c r="I32" s="20">
        <f t="shared" si="0"/>
        <v>191</v>
      </c>
      <c r="J32" s="20">
        <f t="shared" si="0"/>
        <v>37</v>
      </c>
      <c r="K32" s="26"/>
      <c r="L32" s="26"/>
      <c r="M32" s="26"/>
      <c r="N32" s="26"/>
      <c r="O32" s="26"/>
      <c r="P32" s="26"/>
      <c r="Q32" s="26"/>
    </row>
    <row r="33" spans="1:17" ht="13.5" customHeight="1">
      <c r="A33" s="15"/>
      <c r="C33" s="36"/>
      <c r="D33" s="36"/>
      <c r="E33" s="36"/>
      <c r="F33" s="36"/>
      <c r="G33" s="36"/>
      <c r="H33" s="36"/>
      <c r="K33" s="26"/>
      <c r="L33" s="26"/>
      <c r="M33" s="26"/>
      <c r="N33" s="26"/>
      <c r="O33" s="26"/>
      <c r="P33" s="26"/>
      <c r="Q33" s="26"/>
    </row>
    <row r="34" spans="1:17" ht="13.5" customHeight="1" thickBot="1">
      <c r="A34" s="15"/>
      <c r="B34" s="25" t="s">
        <v>54</v>
      </c>
      <c r="C34" s="25" t="s">
        <v>53</v>
      </c>
      <c r="D34" s="25" t="s">
        <v>52</v>
      </c>
      <c r="E34" s="36"/>
      <c r="F34" s="36"/>
      <c r="G34" s="36"/>
      <c r="H34" s="36"/>
      <c r="K34" s="26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B35" s="26"/>
      <c r="C35" s="7"/>
      <c r="D35" s="26"/>
      <c r="E35" s="36"/>
      <c r="F35" s="36"/>
      <c r="G35" s="36"/>
      <c r="H35" s="36"/>
      <c r="I35" s="26"/>
      <c r="J35" s="36"/>
      <c r="K35" s="26"/>
      <c r="L35" s="26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795</v>
      </c>
      <c r="C36" s="28">
        <v>778</v>
      </c>
      <c r="D36" s="29">
        <v>806</v>
      </c>
      <c r="E36" s="36"/>
      <c r="F36" s="36"/>
      <c r="G36" s="36"/>
      <c r="H36" s="36"/>
      <c r="I36" s="26"/>
      <c r="J36" s="36"/>
      <c r="K36" s="26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96</v>
      </c>
      <c r="C37" s="28">
        <v>96</v>
      </c>
      <c r="D37" s="29">
        <v>103</v>
      </c>
      <c r="E37" s="36"/>
      <c r="F37" s="36"/>
      <c r="G37" s="36"/>
      <c r="H37" s="36"/>
      <c r="I37" s="26"/>
      <c r="J37" s="36"/>
      <c r="K37" s="26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E38" s="36"/>
      <c r="F38" s="36"/>
      <c r="G38" s="36"/>
      <c r="H38" s="36"/>
      <c r="I38" s="26"/>
      <c r="J38" s="36"/>
      <c r="K38" s="26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177</v>
      </c>
      <c r="C39" s="28">
        <v>150</v>
      </c>
      <c r="D39" s="29">
        <v>139</v>
      </c>
      <c r="E39" s="36"/>
      <c r="F39" s="36"/>
      <c r="G39" s="36"/>
      <c r="H39" s="36"/>
      <c r="I39" s="26"/>
      <c r="J39" s="36"/>
      <c r="K39" s="26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1068</v>
      </c>
      <c r="C40" s="10">
        <f>SUM(C36,C37,C38,C39)</f>
        <v>1024</v>
      </c>
      <c r="D40" s="20">
        <f>SUM(D36,D37,D38,D39)</f>
        <v>1048</v>
      </c>
      <c r="E40" s="36"/>
      <c r="F40" s="36"/>
      <c r="G40" s="36"/>
      <c r="H40" s="36"/>
      <c r="I40" s="26"/>
      <c r="J40" s="36"/>
      <c r="K40" s="26"/>
      <c r="L40" s="26"/>
      <c r="M40" s="26"/>
      <c r="N40" s="26"/>
      <c r="O40" s="26"/>
      <c r="P40" s="26"/>
      <c r="Q40" s="26"/>
    </row>
    <row r="41" spans="3:17" ht="13.5" customHeight="1">
      <c r="C41" s="36"/>
      <c r="D41" s="36"/>
      <c r="E41" s="36"/>
      <c r="F41" s="36"/>
      <c r="G41" s="36"/>
      <c r="H41" s="36"/>
      <c r="I41" s="26"/>
      <c r="J41" s="36"/>
      <c r="K41" s="26"/>
      <c r="L41" s="26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26"/>
      <c r="L42" s="26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"/>
      <c r="L43" s="26"/>
      <c r="M43" s="26"/>
      <c r="N43" s="26"/>
      <c r="O43" s="26"/>
      <c r="P43" s="26"/>
      <c r="Q43" s="26"/>
    </row>
    <row r="44" spans="1:17" ht="16.5" customHeight="1" thickTop="1">
      <c r="A44" s="27" t="s">
        <v>35</v>
      </c>
      <c r="B44" s="7"/>
      <c r="C44" s="7"/>
      <c r="D44" s="7"/>
      <c r="E44" s="13"/>
      <c r="F44" s="13"/>
      <c r="G44" s="13"/>
      <c r="H44" s="13"/>
      <c r="I44" s="13"/>
      <c r="J44" s="13"/>
      <c r="K44" s="1"/>
      <c r="L44" s="26"/>
      <c r="M44" s="26"/>
      <c r="N44" s="26"/>
      <c r="O44" s="26"/>
      <c r="P44" s="26"/>
      <c r="Q44" s="26"/>
    </row>
    <row r="45" spans="1:17" ht="15.75">
      <c r="A45" s="13" t="s">
        <v>2</v>
      </c>
      <c r="B45" s="28">
        <v>11778</v>
      </c>
      <c r="C45" s="28">
        <v>11170</v>
      </c>
      <c r="D45" s="28">
        <v>1035</v>
      </c>
      <c r="E45" s="29">
        <v>11939</v>
      </c>
      <c r="F45" s="29">
        <v>11360</v>
      </c>
      <c r="G45" s="29">
        <v>1030</v>
      </c>
      <c r="H45" s="29">
        <v>11660</v>
      </c>
      <c r="I45" s="29">
        <v>10896</v>
      </c>
      <c r="J45" s="29">
        <v>549</v>
      </c>
      <c r="K45" s="26"/>
      <c r="L45" s="26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1241</v>
      </c>
      <c r="C46" s="28">
        <v>1083</v>
      </c>
      <c r="D46" s="28">
        <v>217</v>
      </c>
      <c r="E46" s="29">
        <v>1146</v>
      </c>
      <c r="F46" s="29">
        <v>1011</v>
      </c>
      <c r="G46" s="29">
        <v>220</v>
      </c>
      <c r="H46" s="29">
        <v>1148</v>
      </c>
      <c r="I46" s="29">
        <v>1092</v>
      </c>
      <c r="J46" s="29">
        <v>189</v>
      </c>
      <c r="K46" s="26"/>
      <c r="L46" s="26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1864</v>
      </c>
      <c r="C48" s="28">
        <v>1822</v>
      </c>
      <c r="D48" s="28">
        <v>326</v>
      </c>
      <c r="E48" s="29">
        <v>1596</v>
      </c>
      <c r="F48" s="29">
        <v>1499</v>
      </c>
      <c r="G48" s="29">
        <v>283</v>
      </c>
      <c r="H48" s="29">
        <v>1346</v>
      </c>
      <c r="I48" s="29">
        <v>1269</v>
      </c>
      <c r="J48" s="29">
        <v>268</v>
      </c>
      <c r="K48" s="26"/>
      <c r="L48" s="26"/>
      <c r="M48" s="26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14883</v>
      </c>
      <c r="C49" s="10">
        <f>SUM(C44:C48)</f>
        <v>14075</v>
      </c>
      <c r="D49" s="10">
        <f>SUM(D44:D48)</f>
        <v>1578</v>
      </c>
      <c r="E49" s="20">
        <f aca="true" t="shared" si="1" ref="E49:J49">SUM(E45:E48)</f>
        <v>14681</v>
      </c>
      <c r="F49" s="20">
        <f t="shared" si="1"/>
        <v>13870</v>
      </c>
      <c r="G49" s="20">
        <f t="shared" si="1"/>
        <v>1533</v>
      </c>
      <c r="H49" s="20">
        <f t="shared" si="1"/>
        <v>14154</v>
      </c>
      <c r="I49" s="20">
        <f t="shared" si="1"/>
        <v>13257</v>
      </c>
      <c r="J49" s="20">
        <f t="shared" si="1"/>
        <v>1006</v>
      </c>
      <c r="K49" s="26"/>
      <c r="L49" s="26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F51" s="19" t="s">
        <v>45</v>
      </c>
      <c r="G51" s="19"/>
      <c r="H51" s="7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E52" s="32"/>
      <c r="F52" s="7"/>
      <c r="G52" s="25" t="s">
        <v>54</v>
      </c>
      <c r="H52" s="25" t="s">
        <v>53</v>
      </c>
      <c r="I52" s="25" t="s">
        <v>52</v>
      </c>
      <c r="K52" s="1"/>
      <c r="L52" s="1"/>
      <c r="M52" s="26"/>
      <c r="N52" s="26"/>
      <c r="O52" s="26"/>
      <c r="P52" s="26"/>
      <c r="Q52" s="26"/>
    </row>
    <row r="53" spans="1:17" ht="16.5" thickTop="1">
      <c r="A53" s="27" t="s">
        <v>12</v>
      </c>
      <c r="B53" s="12"/>
      <c r="C53" s="12"/>
      <c r="D53" s="12"/>
      <c r="E53" s="7"/>
      <c r="F53" s="27" t="s">
        <v>16</v>
      </c>
      <c r="G53" s="7"/>
      <c r="H53" s="7"/>
      <c r="I53" s="7"/>
      <c r="K53" s="1"/>
      <c r="L53" s="1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31</v>
      </c>
      <c r="C54" s="17">
        <v>28</v>
      </c>
      <c r="D54" s="17">
        <v>30</v>
      </c>
      <c r="E54" s="13"/>
      <c r="F54" s="13" t="s">
        <v>14</v>
      </c>
      <c r="G54" s="21">
        <v>0</v>
      </c>
      <c r="H54" s="17">
        <v>0</v>
      </c>
      <c r="I54" s="17">
        <v>0</v>
      </c>
      <c r="K54" s="16"/>
      <c r="L54" s="16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33</v>
      </c>
      <c r="C55" s="17">
        <v>31</v>
      </c>
      <c r="D55" s="17">
        <v>31</v>
      </c>
      <c r="E55" s="13"/>
      <c r="F55" s="13" t="s">
        <v>15</v>
      </c>
      <c r="G55" s="21">
        <v>0</v>
      </c>
      <c r="H55" s="17">
        <v>0</v>
      </c>
      <c r="I55" s="17">
        <v>0</v>
      </c>
      <c r="K55" s="16"/>
      <c r="L55" s="16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32</v>
      </c>
      <c r="C56" s="17">
        <v>30</v>
      </c>
      <c r="D56" s="17">
        <v>32</v>
      </c>
      <c r="E56" s="13"/>
      <c r="F56" s="13" t="s">
        <v>18</v>
      </c>
      <c r="G56" s="21">
        <v>0</v>
      </c>
      <c r="H56" s="17">
        <v>0</v>
      </c>
      <c r="I56" s="17">
        <v>0</v>
      </c>
      <c r="K56" s="16"/>
      <c r="L56" s="16"/>
      <c r="M56" s="31"/>
      <c r="N56" s="31"/>
      <c r="O56" s="31"/>
      <c r="P56" s="31"/>
      <c r="Q56" s="31"/>
    </row>
    <row r="57" spans="2:17" s="14" customFormat="1" ht="15.75">
      <c r="B57" s="12"/>
      <c r="C57" s="42"/>
      <c r="D57" s="42"/>
      <c r="E57" s="13"/>
      <c r="F57" s="13"/>
      <c r="G57" s="12"/>
      <c r="H57" s="42"/>
      <c r="I57" s="42"/>
      <c r="K57" s="16"/>
      <c r="L57" s="16"/>
      <c r="M57" s="16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E58" s="13"/>
      <c r="F58" s="41" t="s">
        <v>17</v>
      </c>
      <c r="G58" s="12"/>
      <c r="H58" s="42"/>
      <c r="I58" s="42"/>
      <c r="K58" s="31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2</v>
      </c>
      <c r="C59" s="17">
        <v>2</v>
      </c>
      <c r="D59" s="17">
        <v>6</v>
      </c>
      <c r="E59" s="13"/>
      <c r="F59" s="13" t="s">
        <v>14</v>
      </c>
      <c r="G59" s="21">
        <v>0</v>
      </c>
      <c r="H59" s="17">
        <v>0</v>
      </c>
      <c r="I59" s="17">
        <v>0</v>
      </c>
      <c r="K59" s="31"/>
      <c r="L59" s="31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1</v>
      </c>
      <c r="C60" s="17">
        <v>1</v>
      </c>
      <c r="D60" s="17">
        <v>3</v>
      </c>
      <c r="E60" s="13"/>
      <c r="F60" s="13" t="s">
        <v>15</v>
      </c>
      <c r="G60" s="21">
        <v>0</v>
      </c>
      <c r="H60" s="17">
        <v>0</v>
      </c>
      <c r="I60" s="17">
        <v>0</v>
      </c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7</v>
      </c>
      <c r="C61" s="17">
        <v>8</v>
      </c>
      <c r="D61" s="17">
        <v>11</v>
      </c>
      <c r="E61" s="13"/>
      <c r="F61" s="13" t="s">
        <v>18</v>
      </c>
      <c r="G61" s="21">
        <v>0</v>
      </c>
      <c r="H61" s="17">
        <v>0</v>
      </c>
      <c r="I61" s="17">
        <v>0</v>
      </c>
      <c r="K61" s="16"/>
      <c r="L61" s="16"/>
      <c r="M61" s="31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E62" s="13"/>
      <c r="F62" s="13" t="s">
        <v>50</v>
      </c>
      <c r="G62" s="17">
        <v>0</v>
      </c>
      <c r="H62" s="17">
        <v>0</v>
      </c>
      <c r="I62" s="17">
        <v>0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2</v>
      </c>
      <c r="C63" s="17">
        <v>2</v>
      </c>
      <c r="D63" s="17">
        <v>2</v>
      </c>
      <c r="E63" s="13"/>
      <c r="F63" s="31"/>
      <c r="H63" s="31"/>
      <c r="I63" s="31"/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13"/>
      <c r="B64" s="7"/>
      <c r="C64" s="13"/>
      <c r="D64" s="13"/>
      <c r="E64" s="13"/>
      <c r="F64" s="41" t="s">
        <v>7</v>
      </c>
      <c r="G64" s="21">
        <v>10</v>
      </c>
      <c r="H64" s="17">
        <v>13</v>
      </c>
      <c r="I64" s="17">
        <v>13</v>
      </c>
      <c r="K64" s="16"/>
      <c r="L64" s="16"/>
      <c r="M64" s="31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0</v>
      </c>
      <c r="C65" s="17">
        <v>0</v>
      </c>
      <c r="D65" s="17">
        <v>0</v>
      </c>
      <c r="E65" s="16"/>
      <c r="F65" s="16"/>
      <c r="G65" s="16"/>
      <c r="H65" s="16"/>
      <c r="I65" s="16"/>
      <c r="J65" s="16"/>
      <c r="K65" s="16"/>
      <c r="L65" s="16"/>
      <c r="M65" s="31"/>
      <c r="N65" s="31"/>
      <c r="O65" s="31"/>
      <c r="P65" s="31"/>
      <c r="Q65" s="31"/>
    </row>
    <row r="66" spans="1:17" ht="15.75">
      <c r="A66" s="8"/>
      <c r="B66" s="7"/>
      <c r="C66" s="12"/>
      <c r="D66" s="12"/>
      <c r="E66" s="7"/>
      <c r="F66" s="7"/>
      <c r="G66" s="7"/>
      <c r="H66" s="7"/>
      <c r="I66" s="1"/>
      <c r="J66" s="1"/>
      <c r="K66" s="1"/>
      <c r="L66" s="1"/>
      <c r="M66" s="26"/>
      <c r="N66" s="26"/>
      <c r="O66" s="26"/>
      <c r="P66" s="26"/>
      <c r="Q66" s="26"/>
    </row>
    <row r="67" spans="1:17" ht="15.7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6"/>
      <c r="O67" s="26"/>
      <c r="P67" s="26"/>
      <c r="Q67" s="26"/>
    </row>
    <row r="68" spans="1:17" ht="15.75">
      <c r="A68" s="27" t="s">
        <v>43</v>
      </c>
      <c r="B68" s="26"/>
      <c r="C68" s="1"/>
      <c r="D68" s="1"/>
      <c r="E68" s="1"/>
      <c r="F68" s="1"/>
      <c r="G68" s="1"/>
      <c r="H68" s="1"/>
      <c r="I68" s="7"/>
      <c r="J68" s="1"/>
      <c r="K68" s="1"/>
      <c r="L68" s="1"/>
      <c r="M68" s="1"/>
      <c r="N68" s="26"/>
      <c r="O68" s="26"/>
      <c r="P68" s="26"/>
      <c r="Q68" s="26"/>
    </row>
    <row r="69" spans="1:17" ht="15.75">
      <c r="A69" s="7" t="s">
        <v>44</v>
      </c>
      <c r="C69" s="1"/>
      <c r="D69" s="1"/>
      <c r="E69" s="18" t="s">
        <v>42</v>
      </c>
      <c r="F69" s="1"/>
      <c r="G69" s="1"/>
      <c r="I69" s="12"/>
      <c r="J69" s="26"/>
      <c r="K69" s="1"/>
      <c r="L69" s="1"/>
      <c r="M69" s="1"/>
      <c r="N69" s="26"/>
      <c r="O69" s="26"/>
      <c r="P69" s="26"/>
      <c r="Q69" s="26"/>
    </row>
    <row r="70" spans="2:17" ht="15.75"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6"/>
      <c r="O70" s="26"/>
      <c r="P70" s="26"/>
      <c r="Q70" s="26"/>
    </row>
    <row r="71" spans="1:17" ht="15.75">
      <c r="A71" s="7" t="s">
        <v>67</v>
      </c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9" ht="15.75">
      <c r="C109" s="1"/>
      <c r="D109" s="1"/>
      <c r="E109" s="1"/>
      <c r="F109" s="1"/>
      <c r="G109" s="1"/>
      <c r="H109" s="1"/>
      <c r="I109" s="1"/>
    </row>
    <row r="110" spans="3:9" ht="15.75">
      <c r="C110" s="1"/>
      <c r="D110" s="1"/>
      <c r="E110" s="1"/>
      <c r="F110" s="1"/>
      <c r="G110" s="1"/>
      <c r="H110" s="1"/>
      <c r="I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D118" s="1"/>
      <c r="E118" s="1"/>
      <c r="F118" s="1"/>
      <c r="G118" s="1"/>
      <c r="H118" s="1"/>
    </row>
    <row r="119" spans="3:8" ht="15.75">
      <c r="C119" s="1"/>
      <c r="D119" s="1"/>
      <c r="E119" s="1"/>
      <c r="F119" s="1"/>
      <c r="G119" s="1"/>
      <c r="H119" s="1"/>
    </row>
    <row r="120" spans="3:8" ht="15.75">
      <c r="C120" s="1"/>
      <c r="D120" s="1"/>
      <c r="E120" s="1"/>
      <c r="F120" s="1"/>
      <c r="G120" s="1"/>
      <c r="H120" s="1"/>
    </row>
  </sheetData>
  <mergeCells count="2">
    <mergeCell ref="A1:J1"/>
    <mergeCell ref="A2:J2"/>
  </mergeCells>
  <hyperlinks>
    <hyperlink ref="E69" r:id="rId1" display="www.ipr.sc.edu/retention"/>
    <hyperlink ref="F51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70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2.875" style="0" customWidth="1"/>
    <col min="2" max="2" width="10.375" style="0" customWidth="1"/>
    <col min="3" max="3" width="9.375" style="0" bestFit="1" customWidth="1"/>
    <col min="4" max="4" width="10.25390625" style="0" customWidth="1"/>
    <col min="5" max="5" width="7.375" style="0" bestFit="1" customWidth="1"/>
    <col min="6" max="6" width="17.375" style="0" bestFit="1" customWidth="1"/>
    <col min="7" max="9" width="9.375" style="0" bestFit="1" customWidth="1"/>
    <col min="10" max="10" width="8.75390625" style="0" bestFit="1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26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1133</v>
      </c>
      <c r="C8" s="28">
        <v>1123</v>
      </c>
      <c r="D8" s="28">
        <v>1176</v>
      </c>
      <c r="F8" s="7" t="s">
        <v>2</v>
      </c>
      <c r="G8" s="28">
        <v>761</v>
      </c>
      <c r="H8" s="28">
        <v>718</v>
      </c>
      <c r="I8" s="29">
        <v>710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380</v>
      </c>
      <c r="C9" s="28">
        <v>345</v>
      </c>
      <c r="D9" s="28">
        <v>370</v>
      </c>
      <c r="F9" s="7" t="s">
        <v>3</v>
      </c>
      <c r="G9" s="28">
        <v>283</v>
      </c>
      <c r="H9" s="28">
        <v>218</v>
      </c>
      <c r="I9" s="29">
        <v>259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13</v>
      </c>
      <c r="C10" s="28">
        <v>11</v>
      </c>
      <c r="D10" s="28">
        <v>11</v>
      </c>
      <c r="F10" s="7" t="s">
        <v>9</v>
      </c>
      <c r="G10" s="28">
        <v>11</v>
      </c>
      <c r="H10" s="28">
        <v>10</v>
      </c>
      <c r="I10" s="29">
        <v>9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21</v>
      </c>
      <c r="C12" s="28">
        <v>20</v>
      </c>
      <c r="D12" s="28">
        <v>43</v>
      </c>
      <c r="F12" s="7" t="s">
        <v>5</v>
      </c>
      <c r="G12" s="28">
        <v>13</v>
      </c>
      <c r="H12" s="28">
        <v>13</v>
      </c>
      <c r="I12" s="29">
        <v>20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1547</v>
      </c>
      <c r="C13" s="10">
        <f>SUM(C8:C12)</f>
        <v>1499</v>
      </c>
      <c r="D13" s="10">
        <f>SUM(D8:D12)</f>
        <v>1600</v>
      </c>
      <c r="F13" s="8" t="s">
        <v>6</v>
      </c>
      <c r="G13" s="10">
        <f>SUM(G8:G12)</f>
        <v>1068</v>
      </c>
      <c r="H13" s="10">
        <f>SUM(H8:H12)</f>
        <v>959</v>
      </c>
      <c r="I13" s="20">
        <f>SUM(I8:I12)</f>
        <v>998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9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1514</v>
      </c>
      <c r="C17" s="29">
        <v>1420</v>
      </c>
      <c r="D17" s="29">
        <v>1400</v>
      </c>
      <c r="F17" s="13" t="s">
        <v>2</v>
      </c>
      <c r="G17" s="28">
        <v>5</v>
      </c>
      <c r="H17" s="29">
        <v>5</v>
      </c>
      <c r="I17" s="29">
        <v>5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512</v>
      </c>
      <c r="C18" s="29">
        <v>477</v>
      </c>
      <c r="D18" s="29">
        <v>508</v>
      </c>
      <c r="F18" s="13" t="s">
        <v>3</v>
      </c>
      <c r="G18" s="28">
        <v>2</v>
      </c>
      <c r="H18" s="29">
        <v>2</v>
      </c>
      <c r="I18" s="29">
        <v>2</v>
      </c>
      <c r="K18" s="31"/>
      <c r="L18" s="31"/>
      <c r="M18" s="31"/>
      <c r="N18" s="31"/>
      <c r="O18" s="31"/>
      <c r="P18" s="31"/>
      <c r="Q18" s="31"/>
    </row>
    <row r="19" spans="1:17" s="14" customFormat="1" ht="15" customHeight="1">
      <c r="A19" s="13" t="s">
        <v>37</v>
      </c>
      <c r="B19" s="28">
        <v>9</v>
      </c>
      <c r="C19" s="29">
        <v>8</v>
      </c>
      <c r="D19" s="29">
        <v>9</v>
      </c>
      <c r="F19" s="13" t="s">
        <v>37</v>
      </c>
      <c r="G19" s="28">
        <v>1</v>
      </c>
      <c r="H19" s="29">
        <v>1</v>
      </c>
      <c r="I19" s="29">
        <v>1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9</v>
      </c>
      <c r="B20" s="28">
        <v>9</v>
      </c>
      <c r="C20" s="29">
        <v>5</v>
      </c>
      <c r="D20" s="29">
        <v>5</v>
      </c>
      <c r="F20" s="13" t="s">
        <v>9</v>
      </c>
      <c r="G20" s="28">
        <v>1</v>
      </c>
      <c r="H20" s="29">
        <v>1</v>
      </c>
      <c r="I20" s="29">
        <v>1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4</v>
      </c>
      <c r="B21" s="28">
        <v>0</v>
      </c>
      <c r="C21" s="29">
        <v>0</v>
      </c>
      <c r="D21" s="29">
        <v>0</v>
      </c>
      <c r="F21" s="13" t="s">
        <v>4</v>
      </c>
      <c r="G21" s="28">
        <v>0</v>
      </c>
      <c r="H21" s="29">
        <v>0</v>
      </c>
      <c r="I21" s="29">
        <v>0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3" t="s">
        <v>5</v>
      </c>
      <c r="B22" s="28">
        <v>15</v>
      </c>
      <c r="C22" s="29">
        <v>21</v>
      </c>
      <c r="D22" s="29">
        <v>28</v>
      </c>
      <c r="F22" s="13" t="s">
        <v>5</v>
      </c>
      <c r="G22" s="28">
        <v>1</v>
      </c>
      <c r="H22" s="29">
        <v>1</v>
      </c>
      <c r="I22" s="29">
        <v>2</v>
      </c>
      <c r="K22" s="31"/>
      <c r="L22" s="31"/>
      <c r="M22" s="31"/>
      <c r="N22" s="31"/>
      <c r="O22" s="31"/>
      <c r="P22" s="31"/>
      <c r="Q22" s="31"/>
    </row>
    <row r="23" spans="1:17" s="14" customFormat="1" ht="13.5" customHeight="1">
      <c r="A23" s="15" t="s">
        <v>6</v>
      </c>
      <c r="B23" s="10">
        <f>SUM(B17:B22)</f>
        <v>2059</v>
      </c>
      <c r="C23" s="20">
        <f>SUM(C17:C22)</f>
        <v>1931</v>
      </c>
      <c r="D23" s="20">
        <f>SUM(D17:D22)</f>
        <v>1950</v>
      </c>
      <c r="F23" s="15" t="s">
        <v>6</v>
      </c>
      <c r="G23" s="10">
        <f>SUM(G17:G22)</f>
        <v>10</v>
      </c>
      <c r="H23" s="20">
        <f>SUM(H17:H22)</f>
        <v>10</v>
      </c>
      <c r="I23" s="20">
        <f>SUM(I17:I22)</f>
        <v>11</v>
      </c>
      <c r="K23" s="31"/>
      <c r="L23" s="31"/>
      <c r="M23" s="31"/>
      <c r="N23" s="31"/>
      <c r="O23" s="31"/>
      <c r="P23" s="31"/>
      <c r="Q23" s="31"/>
    </row>
    <row r="24" spans="1:17" ht="15" customHeight="1">
      <c r="A24" s="7"/>
      <c r="B24" s="8"/>
      <c r="C24" s="32"/>
      <c r="D24" s="11"/>
      <c r="E24" s="11"/>
      <c r="F24" s="7"/>
      <c r="G24" s="7"/>
      <c r="H24" s="7"/>
      <c r="I24" s="7"/>
      <c r="J24" s="7"/>
      <c r="K24" s="26"/>
      <c r="L24" s="26"/>
      <c r="M24" s="26"/>
      <c r="N24" s="26"/>
      <c r="O24" s="26"/>
      <c r="P24" s="26"/>
      <c r="Q24" s="26"/>
    </row>
    <row r="25" spans="1:17" ht="16.5" customHeight="1">
      <c r="A25" s="7"/>
      <c r="B25" s="33" t="s">
        <v>31</v>
      </c>
      <c r="C25" s="34" t="s">
        <v>32</v>
      </c>
      <c r="D25" s="33" t="s">
        <v>33</v>
      </c>
      <c r="E25" s="33" t="s">
        <v>31</v>
      </c>
      <c r="F25" s="34" t="s">
        <v>32</v>
      </c>
      <c r="G25" s="33" t="s">
        <v>33</v>
      </c>
      <c r="H25" s="33" t="s">
        <v>31</v>
      </c>
      <c r="I25" s="34" t="s">
        <v>32</v>
      </c>
      <c r="J25" s="33" t="s">
        <v>33</v>
      </c>
      <c r="K25" s="26"/>
      <c r="L25" s="26"/>
      <c r="M25" s="26"/>
      <c r="N25" s="26"/>
      <c r="O25" s="26"/>
      <c r="P25" s="26"/>
      <c r="Q25" s="26"/>
    </row>
    <row r="26" spans="1:17" ht="16.5" customHeight="1" thickBot="1">
      <c r="A26" s="7"/>
      <c r="B26" s="25">
        <v>2004</v>
      </c>
      <c r="C26" s="25">
        <v>2005</v>
      </c>
      <c r="D26" s="25">
        <v>2005</v>
      </c>
      <c r="E26" s="25">
        <v>2005</v>
      </c>
      <c r="F26" s="25">
        <v>2006</v>
      </c>
      <c r="G26" s="25">
        <v>2006</v>
      </c>
      <c r="H26" s="25">
        <v>2006</v>
      </c>
      <c r="I26" s="25">
        <v>2007</v>
      </c>
      <c r="J26" s="25">
        <v>2007</v>
      </c>
      <c r="K26" s="1"/>
      <c r="L26" s="26"/>
      <c r="M26" s="26"/>
      <c r="N26" s="26"/>
      <c r="O26" s="26"/>
      <c r="P26" s="26"/>
      <c r="Q26" s="26"/>
    </row>
    <row r="27" spans="1:17" ht="16.5" customHeight="1" thickTop="1">
      <c r="A27" s="27" t="s">
        <v>34</v>
      </c>
      <c r="B27" s="7"/>
      <c r="C27" s="7"/>
      <c r="D27" s="7"/>
      <c r="E27" s="7"/>
      <c r="F27" s="7"/>
      <c r="G27" s="7"/>
      <c r="H27" s="13"/>
      <c r="I27" s="13"/>
      <c r="J27" s="13"/>
      <c r="K27" s="1"/>
      <c r="L27" s="26"/>
      <c r="M27" s="26"/>
      <c r="N27" s="26"/>
      <c r="O27" s="26"/>
      <c r="P27" s="26"/>
      <c r="Q27" s="26"/>
    </row>
    <row r="28" spans="1:17" ht="13.5" customHeight="1">
      <c r="A28" s="13" t="s">
        <v>2</v>
      </c>
      <c r="B28" s="28">
        <v>88</v>
      </c>
      <c r="C28" s="28">
        <v>172</v>
      </c>
      <c r="D28" s="28">
        <v>41</v>
      </c>
      <c r="E28" s="29">
        <v>106</v>
      </c>
      <c r="F28" s="29">
        <v>156</v>
      </c>
      <c r="G28" s="29">
        <v>55</v>
      </c>
      <c r="H28" s="29">
        <v>104</v>
      </c>
      <c r="I28" s="29">
        <v>171</v>
      </c>
      <c r="J28" s="29">
        <v>33</v>
      </c>
      <c r="K28" s="26"/>
      <c r="L28" s="26"/>
      <c r="M28" s="26"/>
      <c r="N28" s="26"/>
      <c r="O28" s="26"/>
      <c r="P28" s="26"/>
      <c r="Q28" s="26"/>
    </row>
    <row r="29" spans="1:17" ht="13.5" customHeight="1">
      <c r="A29" s="13" t="s">
        <v>3</v>
      </c>
      <c r="B29" s="28">
        <v>50</v>
      </c>
      <c r="C29" s="28">
        <v>78</v>
      </c>
      <c r="D29" s="28">
        <v>39</v>
      </c>
      <c r="E29" s="29">
        <v>68</v>
      </c>
      <c r="F29" s="29">
        <v>108</v>
      </c>
      <c r="G29" s="29">
        <v>58</v>
      </c>
      <c r="H29" s="29">
        <v>67</v>
      </c>
      <c r="I29" s="29">
        <v>69</v>
      </c>
      <c r="J29" s="29">
        <v>43</v>
      </c>
      <c r="K29" s="26"/>
      <c r="L29" s="26"/>
      <c r="M29" s="26"/>
      <c r="N29" s="26"/>
      <c r="O29" s="26"/>
      <c r="P29" s="26"/>
      <c r="Q29" s="26"/>
    </row>
    <row r="30" spans="1:17" ht="13.5" customHeight="1">
      <c r="A30" s="13" t="s">
        <v>37</v>
      </c>
      <c r="B30" s="28">
        <v>3</v>
      </c>
      <c r="C30" s="28">
        <v>0</v>
      </c>
      <c r="D30" s="28">
        <v>0</v>
      </c>
      <c r="E30" s="29">
        <v>5</v>
      </c>
      <c r="F30" s="29">
        <v>0</v>
      </c>
      <c r="G30" s="29">
        <v>2</v>
      </c>
      <c r="H30" s="29">
        <v>0</v>
      </c>
      <c r="I30" s="29">
        <v>1</v>
      </c>
      <c r="J30" s="29">
        <v>3</v>
      </c>
      <c r="K30" s="26"/>
      <c r="L30" s="26"/>
      <c r="M30" s="26"/>
      <c r="N30" s="26"/>
      <c r="O30" s="26"/>
      <c r="P30" s="26"/>
      <c r="Q30" s="26"/>
    </row>
    <row r="31" spans="1:17" ht="15.75">
      <c r="A31" s="13" t="s">
        <v>9</v>
      </c>
      <c r="B31" s="28">
        <v>0</v>
      </c>
      <c r="C31" s="28">
        <v>1</v>
      </c>
      <c r="D31" s="28">
        <v>1</v>
      </c>
      <c r="E31" s="29">
        <v>1</v>
      </c>
      <c r="F31" s="29">
        <v>6</v>
      </c>
      <c r="G31" s="29">
        <v>0</v>
      </c>
      <c r="H31" s="29">
        <v>2</v>
      </c>
      <c r="I31" s="29">
        <v>2</v>
      </c>
      <c r="J31" s="29">
        <v>2</v>
      </c>
      <c r="K31" s="26"/>
      <c r="L31" s="26"/>
      <c r="M31" s="26"/>
      <c r="N31" s="26"/>
      <c r="O31" s="26"/>
      <c r="P31" s="26"/>
      <c r="Q31" s="26"/>
    </row>
    <row r="32" spans="1:17" ht="15.75">
      <c r="A32" s="13" t="s">
        <v>4</v>
      </c>
      <c r="B32" s="28">
        <v>0</v>
      </c>
      <c r="C32" s="28">
        <v>0</v>
      </c>
      <c r="D32" s="28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6"/>
      <c r="M32" s="26"/>
      <c r="N32" s="26"/>
      <c r="O32" s="26"/>
      <c r="P32" s="26"/>
      <c r="Q32" s="26"/>
    </row>
    <row r="33" spans="1:17" ht="13.5" customHeight="1">
      <c r="A33" s="13" t="s">
        <v>5</v>
      </c>
      <c r="B33" s="28">
        <v>0</v>
      </c>
      <c r="C33" s="28">
        <v>0</v>
      </c>
      <c r="D33" s="28">
        <v>1</v>
      </c>
      <c r="E33" s="29">
        <v>1</v>
      </c>
      <c r="F33" s="29">
        <v>0</v>
      </c>
      <c r="G33" s="29">
        <v>1</v>
      </c>
      <c r="H33" s="29">
        <v>0</v>
      </c>
      <c r="I33" s="29">
        <v>2</v>
      </c>
      <c r="J33" s="29">
        <v>0</v>
      </c>
      <c r="K33" s="26"/>
      <c r="M33" s="26"/>
      <c r="N33" s="26"/>
      <c r="O33" s="26"/>
      <c r="P33" s="26"/>
      <c r="Q33" s="26"/>
    </row>
    <row r="34" spans="1:17" ht="13.5" customHeight="1">
      <c r="A34" s="15" t="s">
        <v>6</v>
      </c>
      <c r="B34" s="10">
        <f aca="true" t="shared" si="0" ref="B34:J34">SUM(B28:B33)</f>
        <v>141</v>
      </c>
      <c r="C34" s="10">
        <f t="shared" si="0"/>
        <v>251</v>
      </c>
      <c r="D34" s="10">
        <f t="shared" si="0"/>
        <v>82</v>
      </c>
      <c r="E34" s="20">
        <f t="shared" si="0"/>
        <v>181</v>
      </c>
      <c r="F34" s="20">
        <f t="shared" si="0"/>
        <v>270</v>
      </c>
      <c r="G34" s="20">
        <f t="shared" si="0"/>
        <v>116</v>
      </c>
      <c r="H34" s="20">
        <f t="shared" si="0"/>
        <v>173</v>
      </c>
      <c r="I34" s="20">
        <f t="shared" si="0"/>
        <v>245</v>
      </c>
      <c r="J34" s="20">
        <f t="shared" si="0"/>
        <v>81</v>
      </c>
      <c r="K34" s="26"/>
      <c r="L34" s="53"/>
      <c r="M34" s="26"/>
      <c r="N34" s="26"/>
      <c r="O34" s="26"/>
      <c r="P34" s="26"/>
      <c r="Q34" s="26"/>
    </row>
    <row r="35" spans="1:17" ht="13.5" customHeight="1">
      <c r="A35" s="15"/>
      <c r="C35" s="44"/>
      <c r="D35" s="44"/>
      <c r="E35" s="44"/>
      <c r="F35" s="44"/>
      <c r="G35" s="44"/>
      <c r="H35" s="44"/>
      <c r="I35" s="26"/>
      <c r="J35" s="13"/>
      <c r="K35" s="26"/>
      <c r="L35" s="32"/>
      <c r="M35" s="26"/>
      <c r="N35" s="26"/>
      <c r="O35" s="26"/>
      <c r="P35" s="26"/>
      <c r="Q35" s="26"/>
    </row>
    <row r="36" spans="1:17" ht="13.5" customHeight="1" thickBot="1">
      <c r="A36" s="15"/>
      <c r="B36" s="25" t="s">
        <v>54</v>
      </c>
      <c r="C36" s="25" t="s">
        <v>53</v>
      </c>
      <c r="D36" s="25" t="s">
        <v>52</v>
      </c>
      <c r="E36" s="44"/>
      <c r="F36" s="44"/>
      <c r="G36" s="44"/>
      <c r="H36" s="44"/>
      <c r="I36" s="26"/>
      <c r="J36" s="13"/>
      <c r="K36" s="26"/>
      <c r="L36" s="32"/>
      <c r="M36" s="26"/>
      <c r="N36" s="26"/>
      <c r="O36" s="26"/>
      <c r="P36" s="26"/>
      <c r="Q36" s="26"/>
    </row>
    <row r="37" spans="1:17" ht="13.5" customHeight="1" thickTop="1">
      <c r="A37" s="27" t="s">
        <v>56</v>
      </c>
      <c r="B37" s="26"/>
      <c r="C37" s="7"/>
      <c r="E37" s="44"/>
      <c r="F37" s="44"/>
      <c r="G37" s="44"/>
      <c r="H37" s="44"/>
      <c r="I37" s="26"/>
      <c r="J37" s="13"/>
      <c r="K37" s="26"/>
      <c r="L37" s="32"/>
      <c r="M37" s="26"/>
      <c r="N37" s="26"/>
      <c r="O37" s="26"/>
      <c r="P37" s="26"/>
      <c r="Q37" s="26"/>
    </row>
    <row r="38" spans="1:17" ht="13.5" customHeight="1">
      <c r="A38" s="13" t="s">
        <v>2</v>
      </c>
      <c r="B38" s="28">
        <v>563</v>
      </c>
      <c r="C38" s="28">
        <v>543</v>
      </c>
      <c r="D38" s="29">
        <v>579</v>
      </c>
      <c r="E38" s="44"/>
      <c r="F38" s="44"/>
      <c r="G38" s="44"/>
      <c r="H38" s="44"/>
      <c r="I38" s="26"/>
      <c r="J38" s="13"/>
      <c r="K38" s="26"/>
      <c r="L38" s="32"/>
      <c r="M38" s="26"/>
      <c r="N38" s="26"/>
      <c r="O38" s="26"/>
      <c r="P38" s="26"/>
      <c r="Q38" s="26"/>
    </row>
    <row r="39" spans="1:17" ht="13.5" customHeight="1">
      <c r="A39" s="13" t="s">
        <v>3</v>
      </c>
      <c r="B39" s="28">
        <v>253</v>
      </c>
      <c r="C39" s="28">
        <v>256</v>
      </c>
      <c r="D39" s="29">
        <v>251</v>
      </c>
      <c r="E39" s="44"/>
      <c r="F39" s="44"/>
      <c r="G39" s="44"/>
      <c r="H39" s="44"/>
      <c r="I39" s="26"/>
      <c r="J39" s="13"/>
      <c r="K39" s="26"/>
      <c r="L39" s="32"/>
      <c r="M39" s="26"/>
      <c r="N39" s="26"/>
      <c r="O39" s="26"/>
      <c r="P39" s="26"/>
      <c r="Q39" s="26"/>
    </row>
    <row r="40" spans="1:17" ht="13.5" customHeight="1">
      <c r="A40" s="13" t="s">
        <v>4</v>
      </c>
      <c r="B40" s="28">
        <v>0</v>
      </c>
      <c r="C40" s="28">
        <v>0</v>
      </c>
      <c r="D40" s="29">
        <v>0</v>
      </c>
      <c r="E40" s="44"/>
      <c r="F40" s="44"/>
      <c r="G40" s="44"/>
      <c r="H40" s="44"/>
      <c r="I40" s="26"/>
      <c r="J40" s="13"/>
      <c r="K40" s="26"/>
      <c r="L40" s="32"/>
      <c r="M40" s="26"/>
      <c r="N40" s="26"/>
      <c r="O40" s="26"/>
      <c r="P40" s="26"/>
      <c r="Q40" s="26"/>
    </row>
    <row r="41" spans="1:17" ht="13.5" customHeight="1">
      <c r="A41" s="13" t="s">
        <v>5</v>
      </c>
      <c r="B41" s="28">
        <v>8</v>
      </c>
      <c r="C41" s="28">
        <v>14</v>
      </c>
      <c r="D41" s="29">
        <v>16</v>
      </c>
      <c r="E41" s="44"/>
      <c r="F41" s="44"/>
      <c r="G41" s="44"/>
      <c r="H41" s="44"/>
      <c r="I41" s="26"/>
      <c r="J41" s="13"/>
      <c r="K41" s="26"/>
      <c r="L41" s="32"/>
      <c r="M41" s="26"/>
      <c r="N41" s="26"/>
      <c r="O41" s="26"/>
      <c r="P41" s="26"/>
      <c r="Q41" s="26"/>
    </row>
    <row r="42" spans="1:17" ht="13.5" customHeight="1">
      <c r="A42" s="8" t="s">
        <v>6</v>
      </c>
      <c r="B42" s="10">
        <f>SUM(B38,B39,B40,B41)</f>
        <v>824</v>
      </c>
      <c r="C42" s="10">
        <f>SUM(C38,C39,C40,C41)</f>
        <v>813</v>
      </c>
      <c r="D42" s="10">
        <f>SUM(D38,D39,D40,D41)</f>
        <v>846</v>
      </c>
      <c r="E42" s="44"/>
      <c r="F42" s="44"/>
      <c r="G42" s="44"/>
      <c r="H42" s="44"/>
      <c r="I42" s="26"/>
      <c r="J42" s="13"/>
      <c r="K42" s="26"/>
      <c r="L42" s="32"/>
      <c r="M42" s="26"/>
      <c r="N42" s="26"/>
      <c r="O42" s="26"/>
      <c r="P42" s="26"/>
      <c r="Q42" s="26"/>
    </row>
    <row r="43" spans="1:17" ht="13.5" customHeight="1">
      <c r="A43" s="7"/>
      <c r="C43" s="36"/>
      <c r="D43" s="45"/>
      <c r="E43" s="44"/>
      <c r="F43" s="46"/>
      <c r="G43" s="13"/>
      <c r="H43" s="45"/>
      <c r="I43" s="26"/>
      <c r="K43" s="26"/>
      <c r="M43" s="26"/>
      <c r="N43" s="26"/>
      <c r="O43" s="26"/>
      <c r="P43" s="26"/>
      <c r="Q43" s="26"/>
    </row>
    <row r="44" spans="1:17" ht="13.5" customHeight="1">
      <c r="A44" s="7"/>
      <c r="B44" s="33" t="s">
        <v>31</v>
      </c>
      <c r="C44" s="34" t="s">
        <v>32</v>
      </c>
      <c r="D44" s="33" t="s">
        <v>33</v>
      </c>
      <c r="E44" s="45" t="s">
        <v>31</v>
      </c>
      <c r="F44" s="46" t="s">
        <v>32</v>
      </c>
      <c r="G44" s="45" t="s">
        <v>33</v>
      </c>
      <c r="H44" s="45" t="s">
        <v>31</v>
      </c>
      <c r="I44" s="46" t="s">
        <v>32</v>
      </c>
      <c r="J44" s="45" t="s">
        <v>33</v>
      </c>
      <c r="K44" s="26"/>
      <c r="M44" s="26"/>
      <c r="N44" s="26"/>
      <c r="O44" s="26"/>
      <c r="P44" s="26"/>
      <c r="Q44" s="26"/>
    </row>
    <row r="45" spans="1:17" ht="16.5" customHeight="1" thickBot="1">
      <c r="A45" s="7"/>
      <c r="B45" s="25">
        <v>2004</v>
      </c>
      <c r="C45" s="25">
        <v>2005</v>
      </c>
      <c r="D45" s="25">
        <v>2005</v>
      </c>
      <c r="E45" s="47">
        <v>2005</v>
      </c>
      <c r="F45" s="47">
        <v>2006</v>
      </c>
      <c r="G45" s="47">
        <v>2006</v>
      </c>
      <c r="H45" s="47">
        <v>2006</v>
      </c>
      <c r="I45" s="47">
        <v>2007</v>
      </c>
      <c r="J45" s="47">
        <v>2007</v>
      </c>
      <c r="K45" s="1"/>
      <c r="M45" s="26"/>
      <c r="N45" s="26"/>
      <c r="O45" s="26"/>
      <c r="P45" s="26"/>
      <c r="Q45" s="26"/>
    </row>
    <row r="46" spans="1:17" ht="16.5" customHeight="1" thickTop="1">
      <c r="A46" s="27" t="s">
        <v>35</v>
      </c>
      <c r="B46" s="7"/>
      <c r="C46" s="7"/>
      <c r="D46" s="7"/>
      <c r="E46" s="13"/>
      <c r="F46" s="13"/>
      <c r="G46" s="13"/>
      <c r="H46" s="13"/>
      <c r="I46" s="13"/>
      <c r="J46" s="13"/>
      <c r="K46" s="1"/>
      <c r="M46" s="26"/>
      <c r="N46" s="26"/>
      <c r="O46" s="26"/>
      <c r="P46" s="26"/>
      <c r="Q46" s="26"/>
    </row>
    <row r="47" spans="1:17" ht="15.75">
      <c r="A47" s="13" t="s">
        <v>2</v>
      </c>
      <c r="B47" s="28">
        <v>8037</v>
      </c>
      <c r="C47" s="28">
        <v>8555</v>
      </c>
      <c r="D47" s="28">
        <v>1430</v>
      </c>
      <c r="E47" s="29">
        <v>8446</v>
      </c>
      <c r="F47" s="29">
        <v>8619</v>
      </c>
      <c r="G47" s="29">
        <v>1233</v>
      </c>
      <c r="H47" s="29">
        <v>8145</v>
      </c>
      <c r="I47" s="29">
        <v>7873</v>
      </c>
      <c r="J47" s="29">
        <v>965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3</v>
      </c>
      <c r="B48" s="28">
        <v>2655</v>
      </c>
      <c r="C48" s="28">
        <v>2753</v>
      </c>
      <c r="D48" s="28">
        <v>2115</v>
      </c>
      <c r="E48" s="29">
        <v>3040</v>
      </c>
      <c r="F48" s="29">
        <v>3132</v>
      </c>
      <c r="G48" s="29">
        <v>2086</v>
      </c>
      <c r="H48" s="29">
        <v>3073</v>
      </c>
      <c r="I48" s="29">
        <v>2832</v>
      </c>
      <c r="J48" s="29">
        <v>1814</v>
      </c>
      <c r="K48" s="26"/>
      <c r="L48" s="26"/>
      <c r="M48" s="26"/>
      <c r="N48" s="26"/>
      <c r="O48" s="26"/>
      <c r="P48" s="26"/>
      <c r="Q48" s="26"/>
    </row>
    <row r="49" spans="1:17" ht="15.75">
      <c r="A49" s="13" t="s">
        <v>4</v>
      </c>
      <c r="B49" s="28">
        <v>0</v>
      </c>
      <c r="C49" s="28">
        <v>0</v>
      </c>
      <c r="D49" s="28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6"/>
      <c r="L49" s="26"/>
      <c r="M49" s="26"/>
      <c r="N49" s="26"/>
      <c r="O49" s="26"/>
      <c r="P49" s="26"/>
      <c r="Q49" s="26"/>
    </row>
    <row r="50" spans="1:17" ht="15.75">
      <c r="A50" s="13" t="s">
        <v>5</v>
      </c>
      <c r="B50" s="28">
        <v>109</v>
      </c>
      <c r="C50" s="28">
        <v>85</v>
      </c>
      <c r="D50" s="28">
        <v>62</v>
      </c>
      <c r="E50" s="29">
        <v>70</v>
      </c>
      <c r="F50" s="29">
        <v>95</v>
      </c>
      <c r="G50" s="29">
        <v>20</v>
      </c>
      <c r="H50" s="29">
        <v>129</v>
      </c>
      <c r="I50" s="29">
        <v>114</v>
      </c>
      <c r="J50" s="29">
        <v>23</v>
      </c>
      <c r="K50" s="26"/>
      <c r="L50" s="26"/>
      <c r="M50" s="26"/>
      <c r="N50" s="26"/>
      <c r="O50" s="26"/>
      <c r="P50" s="26"/>
      <c r="Q50" s="26"/>
    </row>
    <row r="51" spans="1:17" ht="15.75">
      <c r="A51" s="15" t="s">
        <v>6</v>
      </c>
      <c r="B51" s="10">
        <f aca="true" t="shared" si="1" ref="B51:J51">SUM(B47:B50)</f>
        <v>10801</v>
      </c>
      <c r="C51" s="10">
        <f t="shared" si="1"/>
        <v>11393</v>
      </c>
      <c r="D51" s="10">
        <f t="shared" si="1"/>
        <v>3607</v>
      </c>
      <c r="E51" s="20">
        <f t="shared" si="1"/>
        <v>11556</v>
      </c>
      <c r="F51" s="20">
        <f t="shared" si="1"/>
        <v>11846</v>
      </c>
      <c r="G51" s="20">
        <f t="shared" si="1"/>
        <v>3339</v>
      </c>
      <c r="H51" s="20">
        <f t="shared" si="1"/>
        <v>11347</v>
      </c>
      <c r="I51" s="20">
        <f t="shared" si="1"/>
        <v>10819</v>
      </c>
      <c r="J51" s="20">
        <f t="shared" si="1"/>
        <v>2802</v>
      </c>
      <c r="K51" s="26"/>
      <c r="L51" s="26"/>
      <c r="M51" s="26"/>
      <c r="N51" s="26"/>
      <c r="O51" s="26"/>
      <c r="P51" s="26"/>
      <c r="Q51" s="26"/>
    </row>
    <row r="52" spans="1:17" ht="15.75">
      <c r="A52" s="7"/>
      <c r="B52" s="7"/>
      <c r="C52" s="12"/>
      <c r="D52" s="9"/>
      <c r="F52" s="7"/>
      <c r="G52" s="7"/>
      <c r="H52" s="7"/>
      <c r="I52" s="7"/>
      <c r="J52" s="9"/>
      <c r="K52" s="26"/>
      <c r="L52" s="26"/>
      <c r="M52" s="26"/>
      <c r="N52" s="26"/>
      <c r="O52" s="26"/>
      <c r="P52" s="26"/>
      <c r="Q52" s="26"/>
    </row>
    <row r="53" spans="1:17" ht="15.75">
      <c r="A53" s="7" t="s">
        <v>46</v>
      </c>
      <c r="B53" s="7"/>
      <c r="C53" s="12"/>
      <c r="D53" s="7"/>
      <c r="F53" s="19" t="s">
        <v>45</v>
      </c>
      <c r="G53" s="19"/>
      <c r="H53" s="7"/>
      <c r="L53" s="26"/>
      <c r="M53" s="26"/>
      <c r="N53" s="26"/>
      <c r="O53" s="26"/>
      <c r="P53" s="26"/>
      <c r="Q53" s="26"/>
    </row>
    <row r="54" spans="1:17" ht="16.5" thickBot="1">
      <c r="A54" s="8"/>
      <c r="B54" s="25" t="s">
        <v>54</v>
      </c>
      <c r="C54" s="25" t="s">
        <v>53</v>
      </c>
      <c r="D54" s="47" t="s">
        <v>52</v>
      </c>
      <c r="E54" s="32"/>
      <c r="F54" s="7"/>
      <c r="G54" s="25" t="s">
        <v>54</v>
      </c>
      <c r="H54" s="25" t="s">
        <v>53</v>
      </c>
      <c r="I54" s="47" t="s">
        <v>52</v>
      </c>
      <c r="K54" s="1"/>
      <c r="L54" s="1"/>
      <c r="M54" s="26"/>
      <c r="N54" s="26"/>
      <c r="O54" s="26"/>
      <c r="P54" s="26"/>
      <c r="Q54" s="26"/>
    </row>
    <row r="55" spans="1:17" ht="16.5" thickTop="1">
      <c r="A55" s="27" t="s">
        <v>12</v>
      </c>
      <c r="B55" s="12"/>
      <c r="C55" s="12"/>
      <c r="D55" s="42"/>
      <c r="E55" s="7"/>
      <c r="F55" s="27" t="s">
        <v>16</v>
      </c>
      <c r="G55" s="7"/>
      <c r="H55" s="7"/>
      <c r="I55" s="13"/>
      <c r="K55" s="1"/>
      <c r="L55" s="1"/>
      <c r="M55" s="26"/>
      <c r="N55" s="26"/>
      <c r="O55" s="26"/>
      <c r="P55" s="26"/>
      <c r="Q55" s="26"/>
    </row>
    <row r="56" spans="1:17" s="14" customFormat="1" ht="15.75">
      <c r="A56" s="13" t="s">
        <v>14</v>
      </c>
      <c r="B56" s="21">
        <v>6</v>
      </c>
      <c r="C56" s="17">
        <v>4</v>
      </c>
      <c r="D56" s="17">
        <v>3</v>
      </c>
      <c r="E56" s="13"/>
      <c r="F56" s="13" t="s">
        <v>14</v>
      </c>
      <c r="G56" s="21">
        <v>0</v>
      </c>
      <c r="H56" s="17">
        <v>1</v>
      </c>
      <c r="I56" s="17">
        <v>2</v>
      </c>
      <c r="K56" s="16"/>
      <c r="L56" s="16"/>
      <c r="M56" s="31"/>
      <c r="N56" s="31"/>
      <c r="O56" s="31"/>
      <c r="P56" s="31"/>
      <c r="Q56" s="31"/>
    </row>
    <row r="57" spans="1:17" s="14" customFormat="1" ht="15.75">
      <c r="A57" s="13" t="s">
        <v>15</v>
      </c>
      <c r="B57" s="21">
        <v>18</v>
      </c>
      <c r="C57" s="17">
        <v>20</v>
      </c>
      <c r="D57" s="17">
        <v>16</v>
      </c>
      <c r="E57" s="13"/>
      <c r="F57" s="13" t="s">
        <v>15</v>
      </c>
      <c r="G57" s="21">
        <v>1</v>
      </c>
      <c r="H57" s="17">
        <v>1</v>
      </c>
      <c r="I57" s="17">
        <v>0</v>
      </c>
      <c r="K57" s="16"/>
      <c r="L57" s="16"/>
      <c r="M57" s="31"/>
      <c r="N57" s="31"/>
      <c r="O57" s="31"/>
      <c r="P57" s="31"/>
      <c r="Q57" s="31"/>
    </row>
    <row r="58" spans="1:17" s="14" customFormat="1" ht="15.75">
      <c r="A58" s="13" t="s">
        <v>18</v>
      </c>
      <c r="B58" s="21">
        <v>13</v>
      </c>
      <c r="C58" s="17">
        <v>15</v>
      </c>
      <c r="D58" s="17">
        <v>17</v>
      </c>
      <c r="E58" s="13"/>
      <c r="F58" s="13" t="s">
        <v>18</v>
      </c>
      <c r="G58" s="21">
        <v>0</v>
      </c>
      <c r="H58" s="17">
        <v>0</v>
      </c>
      <c r="I58" s="17">
        <v>0</v>
      </c>
      <c r="K58" s="16"/>
      <c r="L58" s="16"/>
      <c r="M58" s="31"/>
      <c r="N58" s="31"/>
      <c r="O58" s="31"/>
      <c r="P58" s="31"/>
      <c r="Q58" s="31"/>
    </row>
    <row r="59" spans="1:17" s="14" customFormat="1" ht="15.75">
      <c r="A59" s="15"/>
      <c r="B59" s="12"/>
      <c r="C59" s="42"/>
      <c r="D59" s="42"/>
      <c r="E59" s="13"/>
      <c r="F59" s="13"/>
      <c r="G59" s="12"/>
      <c r="H59" s="42"/>
      <c r="I59" s="42"/>
      <c r="K59" s="16"/>
      <c r="L59" s="16"/>
      <c r="M59" s="16"/>
      <c r="N59" s="31"/>
      <c r="O59" s="31"/>
      <c r="P59" s="31"/>
      <c r="Q59" s="31"/>
    </row>
    <row r="60" spans="1:17" s="14" customFormat="1" ht="15.75">
      <c r="A60" s="41" t="s">
        <v>13</v>
      </c>
      <c r="B60" s="12"/>
      <c r="C60" s="42"/>
      <c r="D60" s="42"/>
      <c r="E60" s="13"/>
      <c r="F60" s="41" t="s">
        <v>17</v>
      </c>
      <c r="G60" s="12"/>
      <c r="H60" s="42"/>
      <c r="I60" s="42"/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14</v>
      </c>
      <c r="B61" s="21">
        <v>0</v>
      </c>
      <c r="C61" s="17">
        <v>0</v>
      </c>
      <c r="D61" s="17">
        <v>0</v>
      </c>
      <c r="E61" s="13"/>
      <c r="F61" s="13" t="s">
        <v>14</v>
      </c>
      <c r="G61" s="21">
        <v>0</v>
      </c>
      <c r="H61" s="17">
        <v>0</v>
      </c>
      <c r="I61" s="17">
        <v>0</v>
      </c>
      <c r="K61" s="31"/>
      <c r="L61" s="31"/>
      <c r="M61" s="31"/>
      <c r="N61" s="31"/>
      <c r="O61" s="31"/>
      <c r="P61" s="31"/>
      <c r="Q61" s="31"/>
    </row>
    <row r="62" spans="1:17" s="14" customFormat="1" ht="15.75">
      <c r="A62" s="13" t="s">
        <v>15</v>
      </c>
      <c r="B62" s="21">
        <v>0</v>
      </c>
      <c r="C62" s="17">
        <v>0</v>
      </c>
      <c r="D62" s="17">
        <v>0</v>
      </c>
      <c r="E62" s="13"/>
      <c r="F62" s="13" t="s">
        <v>15</v>
      </c>
      <c r="G62" s="21">
        <v>0</v>
      </c>
      <c r="H62" s="17">
        <v>0</v>
      </c>
      <c r="I62" s="17">
        <v>0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13" t="s">
        <v>18</v>
      </c>
      <c r="B63" s="21">
        <v>0</v>
      </c>
      <c r="C63" s="17">
        <v>0</v>
      </c>
      <c r="D63" s="17">
        <v>0</v>
      </c>
      <c r="E63" s="13"/>
      <c r="F63" s="13" t="s">
        <v>18</v>
      </c>
      <c r="G63" s="21">
        <v>0</v>
      </c>
      <c r="H63" s="21">
        <v>0</v>
      </c>
      <c r="I63" s="21">
        <v>0</v>
      </c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15"/>
      <c r="B64" s="12"/>
      <c r="C64" s="42"/>
      <c r="D64" s="42"/>
      <c r="E64" s="13"/>
      <c r="F64" s="13" t="s">
        <v>50</v>
      </c>
      <c r="G64" s="17">
        <v>0</v>
      </c>
      <c r="H64" s="17">
        <v>0</v>
      </c>
      <c r="I64" s="17">
        <v>0</v>
      </c>
      <c r="K64" s="31"/>
      <c r="L64" s="31"/>
      <c r="M64" s="31"/>
      <c r="N64" s="31"/>
      <c r="O64" s="31"/>
      <c r="P64" s="31"/>
      <c r="Q64" s="31"/>
    </row>
    <row r="65" spans="1:17" s="14" customFormat="1" ht="15.75">
      <c r="A65" s="41" t="s">
        <v>29</v>
      </c>
      <c r="B65" s="21">
        <v>12</v>
      </c>
      <c r="C65" s="17">
        <v>15</v>
      </c>
      <c r="D65" s="17">
        <v>14</v>
      </c>
      <c r="E65" s="13"/>
      <c r="K65" s="16"/>
      <c r="L65" s="16"/>
      <c r="M65" s="31"/>
      <c r="N65" s="31"/>
      <c r="O65" s="31"/>
      <c r="P65" s="31"/>
      <c r="Q65" s="31"/>
    </row>
    <row r="66" spans="1:17" s="14" customFormat="1" ht="15.75">
      <c r="A66" s="13"/>
      <c r="B66" s="7"/>
      <c r="C66" s="13"/>
      <c r="D66" s="13"/>
      <c r="E66" s="13"/>
      <c r="F66" s="41" t="s">
        <v>7</v>
      </c>
      <c r="G66" s="21">
        <v>41</v>
      </c>
      <c r="H66" s="17">
        <v>23</v>
      </c>
      <c r="I66" s="17">
        <v>24</v>
      </c>
      <c r="J66" s="31"/>
      <c r="K66" s="16"/>
      <c r="L66" s="16"/>
      <c r="M66" s="31"/>
      <c r="N66" s="31"/>
      <c r="O66" s="31"/>
      <c r="P66" s="31"/>
      <c r="Q66" s="31"/>
    </row>
    <row r="67" spans="1:17" s="14" customFormat="1" ht="15.75">
      <c r="A67" s="41" t="s">
        <v>30</v>
      </c>
      <c r="B67" s="21">
        <v>0</v>
      </c>
      <c r="C67" s="17">
        <v>0</v>
      </c>
      <c r="D67" s="17">
        <v>0</v>
      </c>
      <c r="E67" s="16"/>
      <c r="F67" s="16"/>
      <c r="G67" s="16"/>
      <c r="H67" s="16"/>
      <c r="I67" s="16"/>
      <c r="J67" s="16"/>
      <c r="K67" s="16"/>
      <c r="L67" s="16"/>
      <c r="M67" s="31"/>
      <c r="N67" s="31"/>
      <c r="O67" s="31"/>
      <c r="P67" s="31"/>
      <c r="Q67" s="31"/>
    </row>
    <row r="68" spans="1:17" ht="15.75">
      <c r="A68" s="1"/>
      <c r="B68" s="1"/>
      <c r="C68" s="1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ht="15.75">
      <c r="A69" s="1"/>
      <c r="B69" s="1"/>
      <c r="C69" s="1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ht="15.75">
      <c r="A70" s="27" t="s">
        <v>43</v>
      </c>
      <c r="B70" s="26"/>
      <c r="C70" s="1"/>
      <c r="D70" s="1"/>
      <c r="E70" s="1"/>
      <c r="F70" s="1"/>
      <c r="G70" s="1"/>
      <c r="H70" s="1"/>
      <c r="I70" s="7"/>
      <c r="J70" s="1"/>
      <c r="K70" s="26"/>
      <c r="L70" s="26"/>
      <c r="M70" s="26"/>
      <c r="N70" s="26"/>
      <c r="O70" s="26"/>
      <c r="P70" s="26"/>
      <c r="Q70" s="26"/>
    </row>
    <row r="71" spans="1:9" s="7" customFormat="1" ht="12.75">
      <c r="A71" s="7" t="s">
        <v>44</v>
      </c>
      <c r="E71" s="18" t="s">
        <v>42</v>
      </c>
      <c r="I71" s="12"/>
    </row>
    <row r="72" spans="2:17" ht="15.75"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7" t="s">
        <v>67</v>
      </c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5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5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5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9" ht="15.75">
      <c r="C117" s="1"/>
      <c r="D117" s="1"/>
      <c r="E117" s="1"/>
      <c r="F117" s="1"/>
      <c r="G117" s="1"/>
      <c r="H117" s="1"/>
      <c r="I117" s="1"/>
    </row>
    <row r="118" spans="3:9" ht="15.75">
      <c r="C118" s="1"/>
      <c r="D118" s="1"/>
      <c r="E118" s="1"/>
      <c r="F118" s="1"/>
      <c r="G118" s="1"/>
      <c r="H118" s="1"/>
      <c r="I118" s="1"/>
    </row>
    <row r="119" spans="3:9" ht="15.75">
      <c r="C119" s="1"/>
      <c r="D119" s="1"/>
      <c r="E119" s="1"/>
      <c r="F119" s="1"/>
      <c r="G119" s="1"/>
      <c r="H119" s="1"/>
      <c r="I119" s="1"/>
    </row>
    <row r="120" spans="3:9" ht="15.75">
      <c r="C120" s="1"/>
      <c r="D120" s="1"/>
      <c r="E120" s="1"/>
      <c r="F120" s="1"/>
      <c r="G120" s="1"/>
      <c r="H120" s="1"/>
      <c r="I120" s="1"/>
    </row>
    <row r="121" spans="3:8" ht="15.75">
      <c r="C121" s="1"/>
      <c r="D121" s="1"/>
      <c r="E121" s="1"/>
      <c r="F121" s="1"/>
      <c r="G121" s="1"/>
      <c r="H121" s="1"/>
    </row>
    <row r="122" spans="3:8" ht="15.75">
      <c r="C122" s="1"/>
      <c r="D122" s="1"/>
      <c r="E122" s="1"/>
      <c r="F122" s="1"/>
      <c r="G122" s="1"/>
      <c r="H122" s="1"/>
    </row>
    <row r="123" spans="3:8" ht="15.75">
      <c r="C123" s="1"/>
      <c r="D123" s="1"/>
      <c r="E123" s="1"/>
      <c r="F123" s="1"/>
      <c r="G123" s="1"/>
      <c r="H123" s="1"/>
    </row>
    <row r="124" spans="3:8" ht="15.75">
      <c r="C124" s="1"/>
      <c r="D124" s="1"/>
      <c r="E124" s="1"/>
      <c r="F124" s="1"/>
      <c r="G124" s="1"/>
      <c r="H124" s="1"/>
    </row>
  </sheetData>
  <mergeCells count="2">
    <mergeCell ref="A1:J1"/>
    <mergeCell ref="A2:J2"/>
  </mergeCells>
  <hyperlinks>
    <hyperlink ref="E71" r:id="rId1" display="www.ipr.sc.edu/retention"/>
    <hyperlink ref="F53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66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2.875" style="0" customWidth="1"/>
    <col min="2" max="4" width="9.375" style="0" bestFit="1" customWidth="1"/>
    <col min="5" max="5" width="7.375" style="0" bestFit="1" customWidth="1"/>
    <col min="6" max="6" width="17.625" style="0" customWidth="1"/>
    <col min="7" max="9" width="9.375" style="0" bestFit="1" customWidth="1"/>
    <col min="10" max="10" width="8.75390625" style="0" bestFit="1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27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0</v>
      </c>
      <c r="C8" s="28">
        <v>0</v>
      </c>
      <c r="D8" s="28">
        <v>0</v>
      </c>
      <c r="E8" s="32"/>
      <c r="F8" s="7" t="s">
        <v>2</v>
      </c>
      <c r="G8" s="28">
        <v>0</v>
      </c>
      <c r="H8" s="28">
        <v>0</v>
      </c>
      <c r="I8" s="29">
        <v>0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0</v>
      </c>
      <c r="C9" s="28">
        <v>0</v>
      </c>
      <c r="D9" s="28">
        <v>0</v>
      </c>
      <c r="E9" s="32"/>
      <c r="F9" s="7" t="s">
        <v>3</v>
      </c>
      <c r="G9" s="28">
        <v>0</v>
      </c>
      <c r="H9" s="28">
        <v>0</v>
      </c>
      <c r="I9" s="29">
        <v>0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0</v>
      </c>
      <c r="C10" s="28">
        <v>0</v>
      </c>
      <c r="D10" s="28">
        <v>0</v>
      </c>
      <c r="E10" s="32"/>
      <c r="F10" s="7" t="s">
        <v>9</v>
      </c>
      <c r="G10" s="28">
        <v>0</v>
      </c>
      <c r="H10" s="28">
        <v>0</v>
      </c>
      <c r="I10" s="29">
        <v>0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581</v>
      </c>
      <c r="C11" s="28">
        <v>567</v>
      </c>
      <c r="D11" s="28">
        <v>668</v>
      </c>
      <c r="E11" s="32"/>
      <c r="F11" s="7" t="s">
        <v>4</v>
      </c>
      <c r="G11" s="28">
        <v>276</v>
      </c>
      <c r="H11" s="28">
        <v>244</v>
      </c>
      <c r="I11" s="29">
        <v>264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0</v>
      </c>
      <c r="C12" s="28">
        <v>0</v>
      </c>
      <c r="D12" s="28">
        <v>0</v>
      </c>
      <c r="E12" s="32"/>
      <c r="F12" s="7" t="s">
        <v>5</v>
      </c>
      <c r="G12" s="28">
        <v>0</v>
      </c>
      <c r="H12" s="28">
        <v>0</v>
      </c>
      <c r="I12" s="29">
        <v>0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581</v>
      </c>
      <c r="C13" s="10">
        <f>SUM(C8:C12)</f>
        <v>567</v>
      </c>
      <c r="D13" s="10">
        <f>SUM(D8:D12)</f>
        <v>668</v>
      </c>
      <c r="E13" s="11"/>
      <c r="F13" s="8" t="s">
        <v>6</v>
      </c>
      <c r="G13" s="10">
        <f>SUM(G8:G12)</f>
        <v>276</v>
      </c>
      <c r="H13" s="10">
        <f>SUM(H8:H12)</f>
        <v>244</v>
      </c>
      <c r="I13" s="20">
        <f>SUM(I8:I12)</f>
        <v>264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0</v>
      </c>
      <c r="C17" s="29">
        <v>0</v>
      </c>
      <c r="D17" s="29">
        <v>0</v>
      </c>
      <c r="F17" s="13" t="s">
        <v>2</v>
      </c>
      <c r="G17" s="28">
        <v>0</v>
      </c>
      <c r="H17" s="29">
        <v>0</v>
      </c>
      <c r="I17" s="29">
        <v>0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0</v>
      </c>
      <c r="C18" s="29">
        <v>0</v>
      </c>
      <c r="D18" s="29">
        <v>0</v>
      </c>
      <c r="F18" s="13" t="s">
        <v>3</v>
      </c>
      <c r="G18" s="28">
        <v>0</v>
      </c>
      <c r="H18" s="29">
        <v>0</v>
      </c>
      <c r="I18" s="29">
        <v>0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0</v>
      </c>
      <c r="C19" s="29">
        <v>0</v>
      </c>
      <c r="D19" s="29">
        <v>0</v>
      </c>
      <c r="F19" s="13" t="s">
        <v>9</v>
      </c>
      <c r="G19" s="28">
        <v>0</v>
      </c>
      <c r="H19" s="29">
        <v>0</v>
      </c>
      <c r="I19" s="29">
        <v>0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744</v>
      </c>
      <c r="C20" s="29">
        <v>709</v>
      </c>
      <c r="D20" s="29">
        <v>686</v>
      </c>
      <c r="F20" s="13" t="s">
        <v>4</v>
      </c>
      <c r="G20" s="28">
        <v>4</v>
      </c>
      <c r="H20" s="29">
        <v>5</v>
      </c>
      <c r="I20" s="29">
        <v>4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0</v>
      </c>
      <c r="C21" s="29">
        <v>0</v>
      </c>
      <c r="D21" s="29">
        <v>0</v>
      </c>
      <c r="F21" s="13" t="s">
        <v>5</v>
      </c>
      <c r="G21" s="28">
        <v>0</v>
      </c>
      <c r="H21" s="29">
        <v>0</v>
      </c>
      <c r="I21" s="29">
        <v>0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744</v>
      </c>
      <c r="C22" s="20">
        <f>SUM(C17:C21)</f>
        <v>709</v>
      </c>
      <c r="D22" s="20">
        <f>SUM(D17:D21)</f>
        <v>686</v>
      </c>
      <c r="F22" s="15" t="s">
        <v>6</v>
      </c>
      <c r="G22" s="10">
        <f>SUM(G17:G21)</f>
        <v>4</v>
      </c>
      <c r="H22" s="20">
        <f>SUM(H17:H21)</f>
        <v>5</v>
      </c>
      <c r="I22" s="20">
        <f>SUM(I17:I21)</f>
        <v>4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1"/>
      <c r="L26" s="26"/>
      <c r="M26" s="26"/>
      <c r="N26" s="26"/>
      <c r="O26" s="26"/>
      <c r="P26" s="26"/>
      <c r="Q26" s="26"/>
    </row>
    <row r="27" spans="1:17" ht="13.5" customHeight="1">
      <c r="A27" s="13" t="s">
        <v>2</v>
      </c>
      <c r="B27" s="28">
        <v>0</v>
      </c>
      <c r="C27" s="28">
        <v>0</v>
      </c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6"/>
      <c r="L27" s="26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0</v>
      </c>
      <c r="C28" s="28">
        <v>0</v>
      </c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6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0</v>
      </c>
      <c r="C29" s="28">
        <v>0</v>
      </c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6"/>
      <c r="L29" s="26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18</v>
      </c>
      <c r="C30" s="28">
        <v>227</v>
      </c>
      <c r="D30" s="28">
        <v>0</v>
      </c>
      <c r="E30" s="29">
        <v>15</v>
      </c>
      <c r="F30" s="29">
        <v>228</v>
      </c>
      <c r="G30" s="29">
        <v>1</v>
      </c>
      <c r="H30" s="29">
        <v>7</v>
      </c>
      <c r="I30" s="29">
        <v>232</v>
      </c>
      <c r="J30" s="29">
        <v>3</v>
      </c>
      <c r="K30" s="26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0</v>
      </c>
      <c r="C31" s="28">
        <v>0</v>
      </c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6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18</v>
      </c>
      <c r="C32" s="10">
        <f t="shared" si="0"/>
        <v>227</v>
      </c>
      <c r="D32" s="10">
        <f t="shared" si="0"/>
        <v>0</v>
      </c>
      <c r="E32" s="20">
        <f t="shared" si="0"/>
        <v>15</v>
      </c>
      <c r="F32" s="20">
        <f t="shared" si="0"/>
        <v>228</v>
      </c>
      <c r="G32" s="20">
        <f t="shared" si="0"/>
        <v>1</v>
      </c>
      <c r="H32" s="20">
        <f t="shared" si="0"/>
        <v>7</v>
      </c>
      <c r="I32" s="20">
        <f t="shared" si="0"/>
        <v>232</v>
      </c>
      <c r="J32" s="20">
        <f t="shared" si="0"/>
        <v>3</v>
      </c>
      <c r="K32" s="26"/>
      <c r="L32" s="26"/>
      <c r="M32" s="26"/>
      <c r="N32" s="26"/>
      <c r="O32" s="26"/>
      <c r="P32" s="26"/>
      <c r="Q32" s="26"/>
    </row>
    <row r="33" spans="1:17" ht="13.5" customHeight="1">
      <c r="A33" s="7"/>
      <c r="B33" s="15"/>
      <c r="C33" s="36"/>
      <c r="D33" s="36"/>
      <c r="E33" s="36"/>
      <c r="F33" s="36"/>
      <c r="G33" s="36"/>
      <c r="H33" s="36"/>
      <c r="K33" s="26"/>
      <c r="L33" s="26"/>
      <c r="M33" s="26"/>
      <c r="N33" s="26"/>
      <c r="O33" s="26"/>
      <c r="P33" s="26"/>
      <c r="Q33" s="26"/>
    </row>
    <row r="34" spans="1:17" ht="13.5" customHeight="1" thickBot="1">
      <c r="A34" s="7"/>
      <c r="B34" s="25" t="s">
        <v>54</v>
      </c>
      <c r="C34" s="25" t="s">
        <v>53</v>
      </c>
      <c r="D34" s="25" t="s">
        <v>52</v>
      </c>
      <c r="E34" s="36"/>
      <c r="F34" s="36"/>
      <c r="G34" s="36"/>
      <c r="H34" s="36"/>
      <c r="I34" s="26"/>
      <c r="J34" s="36"/>
      <c r="K34" s="26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B35" s="7"/>
      <c r="C35" s="26"/>
      <c r="D35" s="36"/>
      <c r="E35" s="36"/>
      <c r="F35" s="36"/>
      <c r="G35" s="36"/>
      <c r="H35" s="36"/>
      <c r="I35" s="26"/>
      <c r="J35" s="36"/>
      <c r="K35" s="26"/>
      <c r="L35" s="26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0</v>
      </c>
      <c r="C36" s="28">
        <v>0</v>
      </c>
      <c r="D36" s="29">
        <v>0</v>
      </c>
      <c r="E36" s="36"/>
      <c r="F36" s="36"/>
      <c r="G36" s="36"/>
      <c r="H36" s="36"/>
      <c r="I36" s="26"/>
      <c r="J36" s="36"/>
      <c r="K36" s="26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1</v>
      </c>
      <c r="C37" s="28">
        <v>2</v>
      </c>
      <c r="D37" s="29">
        <v>1</v>
      </c>
      <c r="E37" s="36"/>
      <c r="F37" s="36"/>
      <c r="G37" s="36"/>
      <c r="H37" s="36"/>
      <c r="I37" s="26"/>
      <c r="J37" s="36"/>
      <c r="K37" s="26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766</v>
      </c>
      <c r="C38" s="28">
        <v>739</v>
      </c>
      <c r="D38" s="29">
        <v>704</v>
      </c>
      <c r="E38" s="36"/>
      <c r="F38" s="36"/>
      <c r="G38" s="36"/>
      <c r="H38" s="36"/>
      <c r="I38" s="26"/>
      <c r="J38" s="36"/>
      <c r="K38" s="26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1</v>
      </c>
      <c r="C39" s="28">
        <v>0</v>
      </c>
      <c r="D39" s="29">
        <v>1</v>
      </c>
      <c r="E39" s="36"/>
      <c r="F39" s="36"/>
      <c r="G39" s="36"/>
      <c r="H39" s="36"/>
      <c r="I39" s="26"/>
      <c r="J39" s="36"/>
      <c r="K39" s="26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768</v>
      </c>
      <c r="C40" s="10">
        <f>SUM(C36,C37,C38,C39)</f>
        <v>741</v>
      </c>
      <c r="D40" s="20">
        <f>SUM(D36,D37,D38,D39)</f>
        <v>706</v>
      </c>
      <c r="E40" s="36"/>
      <c r="F40" s="36"/>
      <c r="G40" s="36"/>
      <c r="H40" s="36"/>
      <c r="I40" s="26"/>
      <c r="J40" s="36"/>
      <c r="K40" s="26"/>
      <c r="L40" s="26"/>
      <c r="M40" s="26"/>
      <c r="N40" s="26"/>
      <c r="O40" s="26"/>
      <c r="P40" s="26"/>
      <c r="Q40" s="26"/>
    </row>
    <row r="41" spans="2:17" ht="13.5" customHeight="1">
      <c r="B41" s="15"/>
      <c r="C41" s="36"/>
      <c r="D41" s="36"/>
      <c r="E41" s="36"/>
      <c r="F41" s="36"/>
      <c r="G41" s="36"/>
      <c r="H41" s="36"/>
      <c r="I41" s="26"/>
      <c r="J41" s="36"/>
      <c r="K41" s="26"/>
      <c r="L41" s="26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26"/>
      <c r="L42" s="26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"/>
      <c r="L43" s="26"/>
      <c r="M43" s="26"/>
      <c r="N43" s="26"/>
      <c r="O43" s="26"/>
      <c r="P43" s="26"/>
      <c r="Q43" s="26"/>
    </row>
    <row r="44" spans="1:17" ht="16.5" customHeight="1" thickTop="1">
      <c r="A44" s="27" t="s">
        <v>35</v>
      </c>
      <c r="B44" s="7"/>
      <c r="C44" s="7"/>
      <c r="D44" s="7"/>
      <c r="E44" s="13"/>
      <c r="F44" s="13"/>
      <c r="G44" s="13"/>
      <c r="H44" s="13"/>
      <c r="I44" s="13"/>
      <c r="J44" s="13"/>
      <c r="K44" s="1"/>
      <c r="L44" s="26"/>
      <c r="M44" s="26"/>
      <c r="N44" s="26"/>
      <c r="O44" s="26"/>
      <c r="P44" s="26"/>
      <c r="Q44" s="26"/>
    </row>
    <row r="45" spans="1:17" ht="15.75">
      <c r="A45" s="13" t="s">
        <v>2</v>
      </c>
      <c r="B45" s="28">
        <v>0</v>
      </c>
      <c r="C45" s="28">
        <v>0</v>
      </c>
      <c r="D45" s="28">
        <v>0</v>
      </c>
      <c r="E45" s="29">
        <v>3</v>
      </c>
      <c r="F45" s="29">
        <v>0</v>
      </c>
      <c r="G45" s="29">
        <v>0</v>
      </c>
      <c r="H45" s="29">
        <v>3</v>
      </c>
      <c r="I45" s="29">
        <v>0</v>
      </c>
      <c r="J45" s="29">
        <v>0</v>
      </c>
      <c r="K45" s="26"/>
      <c r="L45" s="26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3</v>
      </c>
      <c r="C46" s="28">
        <v>6</v>
      </c>
      <c r="D46" s="28">
        <v>3</v>
      </c>
      <c r="E46" s="29">
        <v>9</v>
      </c>
      <c r="F46" s="29">
        <v>14</v>
      </c>
      <c r="G46" s="29">
        <v>1</v>
      </c>
      <c r="H46" s="29">
        <v>19</v>
      </c>
      <c r="I46" s="29">
        <v>6</v>
      </c>
      <c r="J46" s="29">
        <v>0</v>
      </c>
      <c r="K46" s="26"/>
      <c r="L46" s="26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10938</v>
      </c>
      <c r="C47" s="28">
        <v>10812</v>
      </c>
      <c r="D47" s="28">
        <v>490</v>
      </c>
      <c r="E47" s="29">
        <v>10721</v>
      </c>
      <c r="F47" s="29">
        <v>10529</v>
      </c>
      <c r="G47" s="29">
        <v>322</v>
      </c>
      <c r="H47" s="29">
        <v>10344</v>
      </c>
      <c r="I47" s="29">
        <v>10218</v>
      </c>
      <c r="J47" s="29">
        <v>370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3</v>
      </c>
      <c r="C48" s="28">
        <v>6</v>
      </c>
      <c r="D48" s="28">
        <v>0</v>
      </c>
      <c r="E48" s="29">
        <v>6</v>
      </c>
      <c r="F48" s="29">
        <v>10</v>
      </c>
      <c r="G48" s="29">
        <v>0</v>
      </c>
      <c r="H48" s="29">
        <v>3</v>
      </c>
      <c r="I48" s="29">
        <v>5</v>
      </c>
      <c r="J48" s="29">
        <v>0</v>
      </c>
      <c r="K48" s="26"/>
      <c r="L48" s="26"/>
      <c r="M48" s="26"/>
      <c r="N48" s="26"/>
      <c r="O48" s="26"/>
      <c r="P48" s="26"/>
      <c r="Q48" s="26"/>
    </row>
    <row r="49" spans="1:17" ht="15.75">
      <c r="A49" s="15" t="s">
        <v>6</v>
      </c>
      <c r="B49" s="10">
        <f aca="true" t="shared" si="1" ref="B49:J49">SUM(B45:B48)</f>
        <v>10944</v>
      </c>
      <c r="C49" s="10">
        <f t="shared" si="1"/>
        <v>10824</v>
      </c>
      <c r="D49" s="10">
        <f t="shared" si="1"/>
        <v>493</v>
      </c>
      <c r="E49" s="20">
        <f t="shared" si="1"/>
        <v>10739</v>
      </c>
      <c r="F49" s="20">
        <f t="shared" si="1"/>
        <v>10553</v>
      </c>
      <c r="G49" s="20">
        <f t="shared" si="1"/>
        <v>323</v>
      </c>
      <c r="H49" s="20">
        <f t="shared" si="1"/>
        <v>10369</v>
      </c>
      <c r="I49" s="20">
        <f t="shared" si="1"/>
        <v>10229</v>
      </c>
      <c r="J49" s="20">
        <f t="shared" si="1"/>
        <v>370</v>
      </c>
      <c r="K49" s="26"/>
      <c r="L49" s="26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E51" s="7"/>
      <c r="F51" s="19" t="s">
        <v>45</v>
      </c>
      <c r="G51" s="19"/>
      <c r="H51" s="19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E52" s="32"/>
      <c r="F52" s="7"/>
      <c r="G52" s="25" t="s">
        <v>54</v>
      </c>
      <c r="H52" s="25" t="s">
        <v>53</v>
      </c>
      <c r="I52" s="25" t="s">
        <v>52</v>
      </c>
      <c r="K52" s="26"/>
      <c r="L52" s="26"/>
      <c r="M52" s="26"/>
      <c r="N52" s="26"/>
      <c r="O52" s="26"/>
      <c r="P52" s="26"/>
      <c r="Q52" s="26"/>
    </row>
    <row r="53" spans="1:17" ht="16.5" thickTop="1">
      <c r="A53" s="27" t="s">
        <v>12</v>
      </c>
      <c r="B53" s="12"/>
      <c r="C53" s="12"/>
      <c r="D53" s="12"/>
      <c r="E53" s="7"/>
      <c r="F53" s="27" t="s">
        <v>16</v>
      </c>
      <c r="G53" s="7"/>
      <c r="H53" s="7"/>
      <c r="I53" s="7"/>
      <c r="K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22</v>
      </c>
      <c r="C54" s="17">
        <v>22</v>
      </c>
      <c r="D54" s="17">
        <v>17</v>
      </c>
      <c r="E54" s="13"/>
      <c r="F54" s="13" t="s">
        <v>14</v>
      </c>
      <c r="G54" s="21">
        <v>0</v>
      </c>
      <c r="H54" s="17">
        <v>0</v>
      </c>
      <c r="I54" s="17">
        <v>0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8</v>
      </c>
      <c r="C55" s="17">
        <v>10</v>
      </c>
      <c r="D55" s="17">
        <v>12</v>
      </c>
      <c r="E55" s="13"/>
      <c r="F55" s="13" t="s">
        <v>15</v>
      </c>
      <c r="G55" s="21">
        <v>0</v>
      </c>
      <c r="H55" s="17">
        <v>0</v>
      </c>
      <c r="I55" s="17">
        <v>0</v>
      </c>
      <c r="K55" s="31"/>
      <c r="L55" s="31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8</v>
      </c>
      <c r="C56" s="17">
        <v>8</v>
      </c>
      <c r="D56" s="17">
        <v>10</v>
      </c>
      <c r="E56" s="13"/>
      <c r="F56" s="13" t="s">
        <v>18</v>
      </c>
      <c r="G56" s="21">
        <v>1</v>
      </c>
      <c r="H56" s="17">
        <v>1</v>
      </c>
      <c r="I56" s="17">
        <v>0</v>
      </c>
      <c r="K56" s="31"/>
      <c r="L56" s="31"/>
      <c r="M56" s="31"/>
      <c r="N56" s="31"/>
      <c r="O56" s="31"/>
      <c r="P56" s="31"/>
      <c r="Q56" s="31"/>
    </row>
    <row r="57" spans="1:17" s="14" customFormat="1" ht="15.75">
      <c r="A57" s="15"/>
      <c r="B57" s="12"/>
      <c r="C57" s="42"/>
      <c r="D57" s="42"/>
      <c r="E57" s="13"/>
      <c r="F57" s="13"/>
      <c r="G57" s="12"/>
      <c r="H57" s="42"/>
      <c r="I57" s="42"/>
      <c r="K57" s="31"/>
      <c r="L57" s="31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E58" s="13"/>
      <c r="F58" s="41" t="s">
        <v>17</v>
      </c>
      <c r="G58" s="12"/>
      <c r="H58" s="42"/>
      <c r="I58" s="42"/>
      <c r="K58" s="31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0</v>
      </c>
      <c r="C59" s="17">
        <v>0</v>
      </c>
      <c r="D59" s="17">
        <v>0</v>
      </c>
      <c r="E59" s="13"/>
      <c r="F59" s="13" t="s">
        <v>14</v>
      </c>
      <c r="G59" s="21">
        <v>0</v>
      </c>
      <c r="H59" s="17">
        <v>0</v>
      </c>
      <c r="I59" s="17">
        <v>0</v>
      </c>
      <c r="K59" s="31"/>
      <c r="L59" s="31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1</v>
      </c>
      <c r="C60" s="17">
        <v>1</v>
      </c>
      <c r="D60" s="17">
        <v>0</v>
      </c>
      <c r="E60" s="13"/>
      <c r="F60" s="13" t="s">
        <v>15</v>
      </c>
      <c r="G60" s="21">
        <v>0</v>
      </c>
      <c r="H60" s="17">
        <v>0</v>
      </c>
      <c r="I60" s="17">
        <v>0</v>
      </c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0</v>
      </c>
      <c r="C61" s="17">
        <v>0</v>
      </c>
      <c r="D61" s="17">
        <v>0</v>
      </c>
      <c r="E61" s="13"/>
      <c r="F61" s="13" t="s">
        <v>18</v>
      </c>
      <c r="G61" s="21">
        <v>0</v>
      </c>
      <c r="H61" s="17">
        <v>0</v>
      </c>
      <c r="I61" s="17">
        <v>0</v>
      </c>
      <c r="K61" s="31"/>
      <c r="L61" s="31"/>
      <c r="M61" s="31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E62" s="13"/>
      <c r="F62" s="13" t="s">
        <v>50</v>
      </c>
      <c r="G62" s="17">
        <v>0</v>
      </c>
      <c r="H62" s="17">
        <v>0</v>
      </c>
      <c r="I62" s="17">
        <v>0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0</v>
      </c>
      <c r="C63" s="17">
        <v>3</v>
      </c>
      <c r="D63" s="17">
        <v>6</v>
      </c>
      <c r="E63" s="13"/>
      <c r="F63" s="31"/>
      <c r="H63" s="31"/>
      <c r="I63" s="31"/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13"/>
      <c r="B64" s="7"/>
      <c r="C64" s="13"/>
      <c r="D64" s="13"/>
      <c r="E64" s="13"/>
      <c r="F64" s="41" t="s">
        <v>7</v>
      </c>
      <c r="G64" s="21">
        <v>33</v>
      </c>
      <c r="H64" s="17">
        <v>33</v>
      </c>
      <c r="I64" s="17">
        <v>15</v>
      </c>
      <c r="K64" s="16"/>
      <c r="L64" s="16"/>
      <c r="M64" s="31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0</v>
      </c>
      <c r="C65" s="17">
        <v>0</v>
      </c>
      <c r="D65" s="17">
        <v>0</v>
      </c>
      <c r="E65" s="16"/>
      <c r="F65" s="16"/>
      <c r="G65" s="16"/>
      <c r="H65" s="16"/>
      <c r="I65" s="16"/>
      <c r="J65" s="16"/>
      <c r="K65" s="16"/>
      <c r="L65" s="16"/>
      <c r="M65" s="31"/>
      <c r="N65" s="31"/>
      <c r="O65" s="31"/>
      <c r="P65" s="31"/>
      <c r="Q65" s="31"/>
    </row>
    <row r="66" spans="1:17" ht="15.75">
      <c r="A66" s="8"/>
      <c r="B66" s="7"/>
      <c r="C66" s="12"/>
      <c r="D66" s="12"/>
      <c r="E66" s="7"/>
      <c r="F66" s="7"/>
      <c r="G66" s="7"/>
      <c r="H66" s="7"/>
      <c r="I66" s="1"/>
      <c r="J66" s="1"/>
      <c r="K66" s="1"/>
      <c r="L66" s="1"/>
      <c r="M66" s="26"/>
      <c r="N66" s="26"/>
      <c r="O66" s="26"/>
      <c r="P66" s="26"/>
      <c r="Q66" s="26"/>
    </row>
    <row r="67" spans="1:17" ht="15.75">
      <c r="A67" s="7" t="s">
        <v>67</v>
      </c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6"/>
      <c r="O67" s="26"/>
      <c r="P67" s="26"/>
      <c r="Q67" s="26"/>
    </row>
    <row r="68" spans="1:17" ht="15.75">
      <c r="A68" s="26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6"/>
      <c r="O68" s="26"/>
      <c r="P68" s="26"/>
      <c r="Q68" s="26"/>
    </row>
    <row r="69" spans="1:17" ht="15.75">
      <c r="A69" s="26"/>
      <c r="B69" s="2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6"/>
      <c r="O69" s="26"/>
      <c r="P69" s="26"/>
      <c r="Q69" s="26"/>
    </row>
    <row r="70" spans="1:17" ht="15.75">
      <c r="A70" s="26"/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6"/>
      <c r="O70" s="26"/>
      <c r="P70" s="26"/>
      <c r="Q70" s="26"/>
    </row>
    <row r="71" spans="1:17" ht="15.75">
      <c r="A71" s="26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9" ht="15.75">
      <c r="C109" s="1"/>
      <c r="D109" s="1"/>
      <c r="E109" s="1"/>
      <c r="F109" s="1"/>
      <c r="G109" s="1"/>
      <c r="H109" s="1"/>
      <c r="I109" s="1"/>
    </row>
    <row r="110" spans="3:9" ht="15.75">
      <c r="C110" s="1"/>
      <c r="D110" s="1"/>
      <c r="E110" s="1"/>
      <c r="F110" s="1"/>
      <c r="G110" s="1"/>
      <c r="H110" s="1"/>
      <c r="I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D118" s="1"/>
      <c r="E118" s="1"/>
      <c r="F118" s="1"/>
      <c r="G118" s="1"/>
      <c r="H118" s="1"/>
    </row>
    <row r="119" spans="3:8" ht="15.75">
      <c r="C119" s="1"/>
      <c r="D119" s="1"/>
      <c r="E119" s="1"/>
      <c r="F119" s="1"/>
      <c r="G119" s="1"/>
      <c r="H119" s="1"/>
    </row>
    <row r="120" spans="3:8" ht="15.75">
      <c r="C120" s="1"/>
      <c r="D120" s="1"/>
      <c r="E120" s="1"/>
      <c r="F120" s="1"/>
      <c r="G120" s="1"/>
      <c r="H120" s="1"/>
    </row>
  </sheetData>
  <mergeCells count="2">
    <mergeCell ref="A1:J1"/>
    <mergeCell ref="A2:J2"/>
  </mergeCells>
  <hyperlinks>
    <hyperlink ref="F51" r:id="rId1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7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2.75390625" style="0" customWidth="1"/>
    <col min="2" max="2" width="9.875" style="0" customWidth="1"/>
    <col min="3" max="3" width="10.375" style="0" bestFit="1" customWidth="1"/>
    <col min="4" max="4" width="9.75390625" style="0" customWidth="1"/>
    <col min="5" max="5" width="6.25390625" style="0" bestFit="1" customWidth="1"/>
    <col min="6" max="6" width="17.125" style="0" customWidth="1"/>
    <col min="7" max="9" width="9.375" style="0" bestFit="1" customWidth="1"/>
    <col min="10" max="10" width="8.75390625" style="0" bestFit="1" customWidth="1"/>
    <col min="11" max="11" width="10.875" style="0" bestFit="1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19</v>
      </c>
      <c r="D4" s="6"/>
      <c r="E4" s="6"/>
      <c r="F4" s="2"/>
      <c r="G4" s="2"/>
      <c r="H4" s="2"/>
      <c r="I4" s="2"/>
      <c r="J4" s="2"/>
    </row>
    <row r="5" spans="1:10" ht="18">
      <c r="A5" s="5"/>
      <c r="B5" s="6"/>
      <c r="C5" s="6"/>
      <c r="D5" s="6"/>
      <c r="E5" s="6"/>
      <c r="F5" s="2"/>
      <c r="G5" s="2"/>
      <c r="H5" s="2"/>
      <c r="I5" s="2"/>
      <c r="J5" s="2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26"/>
      <c r="F6" s="7"/>
      <c r="G6" s="25" t="s">
        <v>54</v>
      </c>
      <c r="H6" s="25" t="s">
        <v>53</v>
      </c>
      <c r="I6" s="25" t="s">
        <v>52</v>
      </c>
      <c r="K6" s="26"/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26"/>
      <c r="F7" s="27" t="s">
        <v>66</v>
      </c>
      <c r="G7" s="7"/>
      <c r="H7" s="7"/>
      <c r="I7" s="7"/>
      <c r="K7" s="26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1050</v>
      </c>
      <c r="C8" s="28">
        <v>1018</v>
      </c>
      <c r="D8" s="28">
        <v>1116</v>
      </c>
      <c r="E8" s="26"/>
      <c r="F8" s="7" t="s">
        <v>2</v>
      </c>
      <c r="G8" s="28">
        <v>592</v>
      </c>
      <c r="H8" s="28">
        <v>509</v>
      </c>
      <c r="I8" s="29">
        <v>540</v>
      </c>
      <c r="K8" s="26"/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56</v>
      </c>
      <c r="C9" s="28">
        <v>56</v>
      </c>
      <c r="D9" s="28">
        <v>68</v>
      </c>
      <c r="E9" s="26"/>
      <c r="F9" s="7" t="s">
        <v>3</v>
      </c>
      <c r="G9" s="28">
        <v>26</v>
      </c>
      <c r="H9" s="28">
        <v>33</v>
      </c>
      <c r="I9" s="29">
        <v>34</v>
      </c>
      <c r="K9" s="26"/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8</v>
      </c>
      <c r="C10" s="28">
        <v>8</v>
      </c>
      <c r="D10" s="28">
        <v>12</v>
      </c>
      <c r="E10" s="26"/>
      <c r="F10" s="7" t="s">
        <v>9</v>
      </c>
      <c r="G10" s="28">
        <v>5</v>
      </c>
      <c r="H10" s="28">
        <v>5</v>
      </c>
      <c r="I10" s="29">
        <v>7</v>
      </c>
      <c r="K10" s="26"/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26"/>
      <c r="F11" s="7" t="s">
        <v>4</v>
      </c>
      <c r="G11" s="28">
        <v>0</v>
      </c>
      <c r="H11" s="28">
        <v>0</v>
      </c>
      <c r="I11" s="29">
        <v>0</v>
      </c>
      <c r="K11" s="26"/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32</v>
      </c>
      <c r="C12" s="28">
        <v>54</v>
      </c>
      <c r="D12" s="28">
        <v>38</v>
      </c>
      <c r="E12" s="26"/>
      <c r="F12" s="7" t="s">
        <v>5</v>
      </c>
      <c r="G12" s="28">
        <v>18</v>
      </c>
      <c r="H12" s="28">
        <v>29</v>
      </c>
      <c r="I12" s="29">
        <v>16</v>
      </c>
      <c r="K12" s="26"/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1146</v>
      </c>
      <c r="C13" s="10">
        <f>SUM(C8:C12)</f>
        <v>1136</v>
      </c>
      <c r="D13" s="10">
        <f>SUM(D8:D12)</f>
        <v>1234</v>
      </c>
      <c r="E13" s="26"/>
      <c r="F13" s="8" t="s">
        <v>6</v>
      </c>
      <c r="G13" s="10">
        <f>SUM(G8:G12)</f>
        <v>641</v>
      </c>
      <c r="H13" s="10">
        <f>SUM(H8:H12)</f>
        <v>576</v>
      </c>
      <c r="I13" s="20">
        <f>SUM(I8:I12)</f>
        <v>597</v>
      </c>
      <c r="K13" s="26"/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E15" s="7"/>
      <c r="F15" s="26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6.5" customHeight="1" thickTop="1">
      <c r="A16" s="27" t="s">
        <v>28</v>
      </c>
      <c r="B16" s="7"/>
      <c r="C16" s="7"/>
      <c r="D16" s="7"/>
      <c r="E16" s="26"/>
      <c r="F16" s="27" t="s">
        <v>36</v>
      </c>
      <c r="G16" s="26"/>
      <c r="H16" s="26"/>
      <c r="I16" s="26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822</v>
      </c>
      <c r="C17" s="29">
        <v>845</v>
      </c>
      <c r="D17" s="29">
        <v>961</v>
      </c>
      <c r="E17" s="13"/>
      <c r="F17" s="13" t="s">
        <v>2</v>
      </c>
      <c r="G17" s="28">
        <v>2</v>
      </c>
      <c r="H17" s="29">
        <v>2</v>
      </c>
      <c r="I17" s="29">
        <v>2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62</v>
      </c>
      <c r="C18" s="29">
        <v>66</v>
      </c>
      <c r="D18" s="29">
        <v>65</v>
      </c>
      <c r="E18" s="13"/>
      <c r="F18" s="13" t="s">
        <v>3</v>
      </c>
      <c r="G18" s="28">
        <v>2</v>
      </c>
      <c r="H18" s="29">
        <v>3</v>
      </c>
      <c r="I18" s="29">
        <v>4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8</v>
      </c>
      <c r="C19" s="29">
        <v>10</v>
      </c>
      <c r="D19" s="29">
        <v>10</v>
      </c>
      <c r="E19" s="13"/>
      <c r="F19" s="13" t="s">
        <v>9</v>
      </c>
      <c r="G19" s="28">
        <v>1</v>
      </c>
      <c r="H19" s="29">
        <v>1</v>
      </c>
      <c r="I19" s="29">
        <v>1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E20" s="13"/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49</v>
      </c>
      <c r="C21" s="29">
        <v>62</v>
      </c>
      <c r="D21" s="29">
        <v>63</v>
      </c>
      <c r="E21" s="13"/>
      <c r="F21" s="13" t="s">
        <v>5</v>
      </c>
      <c r="G21" s="28">
        <v>1</v>
      </c>
      <c r="H21" s="29">
        <v>2</v>
      </c>
      <c r="I21" s="29">
        <v>2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941</v>
      </c>
      <c r="C22" s="20">
        <f>SUM(C17:C21)</f>
        <v>983</v>
      </c>
      <c r="D22" s="20">
        <f>SUM(D17:D21)</f>
        <v>1099</v>
      </c>
      <c r="E22" s="13"/>
      <c r="F22" s="15" t="s">
        <v>6</v>
      </c>
      <c r="G22" s="10">
        <f>SUM(G17:G21)</f>
        <v>6</v>
      </c>
      <c r="H22" s="20">
        <f>SUM(H17:H21)</f>
        <v>8</v>
      </c>
      <c r="I22" s="20">
        <f>SUM(I17:I21)</f>
        <v>9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26"/>
      <c r="H23" s="26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26"/>
      <c r="L25" s="1"/>
      <c r="M25" s="26"/>
      <c r="N25" s="26"/>
      <c r="O25" s="26"/>
      <c r="P25" s="26"/>
      <c r="Q25" s="26"/>
    </row>
    <row r="26" spans="1:17" ht="1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26"/>
      <c r="L26" s="1"/>
      <c r="M26" s="1"/>
      <c r="N26" s="26"/>
      <c r="O26" s="26"/>
      <c r="P26" s="26"/>
      <c r="Q26" s="26"/>
    </row>
    <row r="27" spans="1:17" ht="13.5" customHeight="1">
      <c r="A27" s="13" t="s">
        <v>2</v>
      </c>
      <c r="B27" s="28">
        <v>36</v>
      </c>
      <c r="C27" s="28">
        <v>52</v>
      </c>
      <c r="D27" s="28">
        <v>0</v>
      </c>
      <c r="E27" s="29">
        <v>46</v>
      </c>
      <c r="F27" s="29">
        <v>62</v>
      </c>
      <c r="G27" s="29">
        <v>0</v>
      </c>
      <c r="H27" s="29">
        <v>68</v>
      </c>
      <c r="I27" s="29">
        <v>59</v>
      </c>
      <c r="J27" s="29">
        <v>0</v>
      </c>
      <c r="K27" s="26"/>
      <c r="L27" s="1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13</v>
      </c>
      <c r="C28" s="28">
        <v>5</v>
      </c>
      <c r="D28" s="28">
        <v>2</v>
      </c>
      <c r="E28" s="29">
        <v>10</v>
      </c>
      <c r="F28" s="29">
        <v>11</v>
      </c>
      <c r="G28" s="29">
        <v>2</v>
      </c>
      <c r="H28" s="29">
        <v>16</v>
      </c>
      <c r="I28" s="29">
        <v>7</v>
      </c>
      <c r="J28" s="29">
        <v>10</v>
      </c>
      <c r="K28" s="26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3</v>
      </c>
      <c r="C29" s="28">
        <v>0</v>
      </c>
      <c r="D29" s="28">
        <v>0</v>
      </c>
      <c r="E29" s="29">
        <v>1</v>
      </c>
      <c r="F29" s="29">
        <v>0</v>
      </c>
      <c r="G29" s="29">
        <v>0</v>
      </c>
      <c r="H29" s="29">
        <v>2</v>
      </c>
      <c r="I29" s="29">
        <v>0</v>
      </c>
      <c r="J29" s="29">
        <v>0</v>
      </c>
      <c r="K29" s="1"/>
      <c r="L29" s="26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1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2</v>
      </c>
      <c r="C31" s="28">
        <v>1</v>
      </c>
      <c r="D31" s="28">
        <v>0</v>
      </c>
      <c r="E31" s="29">
        <v>2</v>
      </c>
      <c r="F31" s="29">
        <v>0</v>
      </c>
      <c r="G31" s="29">
        <v>0</v>
      </c>
      <c r="H31" s="29">
        <v>1</v>
      </c>
      <c r="I31" s="29">
        <v>1</v>
      </c>
      <c r="J31" s="29">
        <v>0</v>
      </c>
      <c r="K31" s="32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54</v>
      </c>
      <c r="C32" s="10">
        <f t="shared" si="0"/>
        <v>58</v>
      </c>
      <c r="D32" s="10">
        <f t="shared" si="0"/>
        <v>2</v>
      </c>
      <c r="E32" s="20">
        <f t="shared" si="0"/>
        <v>59</v>
      </c>
      <c r="F32" s="20">
        <f t="shared" si="0"/>
        <v>73</v>
      </c>
      <c r="G32" s="20">
        <f t="shared" si="0"/>
        <v>2</v>
      </c>
      <c r="H32" s="20">
        <f t="shared" si="0"/>
        <v>87</v>
      </c>
      <c r="I32" s="20">
        <f t="shared" si="0"/>
        <v>67</v>
      </c>
      <c r="J32" s="20">
        <f t="shared" si="0"/>
        <v>10</v>
      </c>
      <c r="K32" s="32"/>
      <c r="L32" s="26"/>
      <c r="M32" s="26"/>
      <c r="N32" s="26"/>
      <c r="O32" s="26"/>
      <c r="P32" s="26"/>
      <c r="Q32" s="26"/>
    </row>
    <row r="33" spans="1:17" ht="13.5" customHeight="1">
      <c r="A33" s="15"/>
      <c r="H33" s="44"/>
      <c r="I33" s="26"/>
      <c r="K33" s="32"/>
      <c r="L33" s="26"/>
      <c r="M33" s="26"/>
      <c r="N33" s="26"/>
      <c r="O33" s="26"/>
      <c r="P33" s="26"/>
      <c r="Q33" s="26"/>
    </row>
    <row r="34" spans="1:17" ht="13.5" customHeight="1" thickBot="1">
      <c r="A34" s="7"/>
      <c r="B34" s="25" t="s">
        <v>54</v>
      </c>
      <c r="C34" s="25" t="s">
        <v>53</v>
      </c>
      <c r="D34" s="25" t="s">
        <v>52</v>
      </c>
      <c r="F34" s="44"/>
      <c r="G34" s="36"/>
      <c r="H34" s="44"/>
      <c r="I34" s="26"/>
      <c r="J34" s="7"/>
      <c r="K34" s="32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C35" s="26"/>
      <c r="F35" s="44"/>
      <c r="G35" s="36"/>
      <c r="H35" s="44"/>
      <c r="I35" s="26"/>
      <c r="J35" s="7"/>
      <c r="K35" s="32"/>
      <c r="L35" s="26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413</v>
      </c>
      <c r="C36" s="28">
        <v>435</v>
      </c>
      <c r="D36" s="29">
        <v>601</v>
      </c>
      <c r="E36" s="36"/>
      <c r="F36" s="44"/>
      <c r="G36" s="36"/>
      <c r="H36" s="44"/>
      <c r="I36" s="26"/>
      <c r="J36" s="7"/>
      <c r="K36" s="32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44</v>
      </c>
      <c r="C37" s="28">
        <v>58</v>
      </c>
      <c r="D37" s="29">
        <v>63</v>
      </c>
      <c r="E37" s="36"/>
      <c r="F37" s="44"/>
      <c r="G37" s="36"/>
      <c r="H37" s="44"/>
      <c r="I37" s="26"/>
      <c r="J37" s="7"/>
      <c r="K37" s="32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E38" s="36"/>
      <c r="F38" s="44"/>
      <c r="G38" s="36"/>
      <c r="H38" s="44"/>
      <c r="I38" s="26"/>
      <c r="J38" s="7"/>
      <c r="K38" s="32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9</v>
      </c>
      <c r="C39" s="28">
        <v>6</v>
      </c>
      <c r="D39" s="29">
        <v>5</v>
      </c>
      <c r="E39" s="36"/>
      <c r="F39" s="44"/>
      <c r="G39" s="36"/>
      <c r="H39" s="44"/>
      <c r="I39" s="26"/>
      <c r="J39" s="7"/>
      <c r="K39" s="32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466</v>
      </c>
      <c r="C40" s="10">
        <f>SUM(C36,C37,C38,C39)</f>
        <v>499</v>
      </c>
      <c r="D40" s="20">
        <f>SUM(D36,D37,D38,D39)</f>
        <v>669</v>
      </c>
      <c r="E40" s="32"/>
      <c r="F40" s="32"/>
      <c r="G40" s="32"/>
      <c r="H40" s="32"/>
      <c r="I40" s="26"/>
      <c r="K40" s="32"/>
      <c r="L40" s="1"/>
      <c r="M40" s="26"/>
      <c r="N40" s="26"/>
      <c r="O40" s="26"/>
      <c r="P40" s="26"/>
      <c r="Q40" s="26"/>
    </row>
    <row r="41" spans="1:17" ht="13.5" customHeight="1">
      <c r="A41" s="15"/>
      <c r="C41" s="32"/>
      <c r="D41" s="44"/>
      <c r="E41" s="32"/>
      <c r="F41" s="32"/>
      <c r="G41" s="32"/>
      <c r="H41" s="32"/>
      <c r="I41" s="26"/>
      <c r="K41" s="32"/>
      <c r="L41" s="1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33" t="s">
        <v>31</v>
      </c>
      <c r="F42" s="34" t="s">
        <v>32</v>
      </c>
      <c r="G42" s="33" t="s">
        <v>33</v>
      </c>
      <c r="H42" s="33" t="s">
        <v>31</v>
      </c>
      <c r="I42" s="34" t="s">
        <v>32</v>
      </c>
      <c r="J42" s="33" t="s">
        <v>33</v>
      </c>
      <c r="K42" s="32"/>
      <c r="L42" s="1"/>
      <c r="M42" s="26"/>
      <c r="N42" s="26"/>
      <c r="O42" s="26"/>
      <c r="P42" s="26"/>
      <c r="Q42" s="26"/>
    </row>
    <row r="43" spans="1:17" ht="13.5" customHeight="1" thickBot="1">
      <c r="A43" s="7"/>
      <c r="B43" s="25">
        <v>2004</v>
      </c>
      <c r="C43" s="25">
        <v>2005</v>
      </c>
      <c r="D43" s="25">
        <v>2005</v>
      </c>
      <c r="E43" s="25">
        <v>2005</v>
      </c>
      <c r="F43" s="25">
        <v>2006</v>
      </c>
      <c r="G43" s="25">
        <v>2006</v>
      </c>
      <c r="H43" s="25">
        <v>2006</v>
      </c>
      <c r="I43" s="25">
        <v>2007</v>
      </c>
      <c r="J43" s="25">
        <v>2007</v>
      </c>
      <c r="K43" s="32"/>
      <c r="L43" s="1"/>
      <c r="M43" s="26"/>
      <c r="N43" s="26"/>
      <c r="O43" s="26"/>
      <c r="P43" s="26"/>
      <c r="Q43" s="26"/>
    </row>
    <row r="44" spans="1:17" ht="16.5" customHeight="1" thickTop="1">
      <c r="A44" s="27" t="s">
        <v>35</v>
      </c>
      <c r="B44" s="7"/>
      <c r="C44" s="7"/>
      <c r="D44" s="7"/>
      <c r="E44" s="7"/>
      <c r="F44" s="7"/>
      <c r="G44" s="7"/>
      <c r="H44" s="7"/>
      <c r="I44" s="7"/>
      <c r="J44" s="7"/>
      <c r="K44" s="1"/>
      <c r="L44" s="26"/>
      <c r="M44" s="1"/>
      <c r="N44" s="26"/>
      <c r="O44" s="26"/>
      <c r="P44" s="26"/>
      <c r="Q44" s="26"/>
    </row>
    <row r="45" spans="1:17" ht="16.5" customHeight="1">
      <c r="A45" s="13" t="s">
        <v>2</v>
      </c>
      <c r="B45" s="28">
        <v>5619</v>
      </c>
      <c r="C45" s="28">
        <v>5351</v>
      </c>
      <c r="D45" s="28">
        <v>10</v>
      </c>
      <c r="E45" s="29">
        <v>6202</v>
      </c>
      <c r="F45" s="29">
        <v>6002</v>
      </c>
      <c r="G45" s="29">
        <v>243</v>
      </c>
      <c r="H45" s="29">
        <v>6528</v>
      </c>
      <c r="I45" s="29">
        <v>6731</v>
      </c>
      <c r="J45" s="29">
        <v>863</v>
      </c>
      <c r="K45" s="1"/>
      <c r="L45" s="7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558</v>
      </c>
      <c r="C46" s="28">
        <v>453</v>
      </c>
      <c r="D46" s="28">
        <v>180</v>
      </c>
      <c r="E46" s="29">
        <v>525</v>
      </c>
      <c r="F46" s="29">
        <v>514</v>
      </c>
      <c r="G46" s="29">
        <v>160</v>
      </c>
      <c r="H46" s="29">
        <v>694</v>
      </c>
      <c r="I46" s="29">
        <v>582</v>
      </c>
      <c r="J46" s="29">
        <v>330</v>
      </c>
      <c r="K46" s="1"/>
      <c r="L46" s="26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12"/>
      <c r="L47" s="26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68</v>
      </c>
      <c r="C48" s="28">
        <v>48</v>
      </c>
      <c r="D48" s="28">
        <v>6</v>
      </c>
      <c r="E48" s="29">
        <v>83</v>
      </c>
      <c r="F48" s="29">
        <v>69</v>
      </c>
      <c r="G48" s="29">
        <v>22</v>
      </c>
      <c r="H48" s="29">
        <v>50</v>
      </c>
      <c r="I48" s="29">
        <v>45</v>
      </c>
      <c r="J48" s="29">
        <v>12</v>
      </c>
      <c r="K48" s="12"/>
      <c r="L48" s="26"/>
      <c r="M48" s="26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6245</v>
      </c>
      <c r="C49" s="10">
        <f>SUM(C44:C48)</f>
        <v>5852</v>
      </c>
      <c r="D49" s="10">
        <f>SUM(D44:D48)</f>
        <v>196</v>
      </c>
      <c r="E49" s="20">
        <f aca="true" t="shared" si="1" ref="E49:J49">SUM(E45:E48)</f>
        <v>6810</v>
      </c>
      <c r="F49" s="20">
        <f t="shared" si="1"/>
        <v>6585</v>
      </c>
      <c r="G49" s="20">
        <f t="shared" si="1"/>
        <v>425</v>
      </c>
      <c r="H49" s="20">
        <f t="shared" si="1"/>
        <v>7272</v>
      </c>
      <c r="I49" s="20">
        <f t="shared" si="1"/>
        <v>7358</v>
      </c>
      <c r="J49" s="20">
        <f t="shared" si="1"/>
        <v>1205</v>
      </c>
      <c r="K49" s="26"/>
      <c r="L49" s="26"/>
      <c r="M49" s="26"/>
      <c r="N49" s="26"/>
      <c r="O49" s="26"/>
      <c r="P49" s="26"/>
      <c r="Q49" s="26"/>
    </row>
    <row r="50" spans="1:17" ht="15.75">
      <c r="A50" s="7"/>
      <c r="G50" s="7"/>
      <c r="H50" s="7"/>
      <c r="I50" s="7"/>
      <c r="J50" s="11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8"/>
      <c r="C51" s="12"/>
      <c r="D51" s="7"/>
      <c r="E51" s="7"/>
      <c r="F51" s="19" t="s">
        <v>45</v>
      </c>
      <c r="H51" s="19"/>
      <c r="I51" s="19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F52" s="7"/>
      <c r="G52" s="25" t="s">
        <v>54</v>
      </c>
      <c r="H52" s="25" t="s">
        <v>53</v>
      </c>
      <c r="I52" s="25" t="s">
        <v>52</v>
      </c>
      <c r="K52" s="26"/>
      <c r="L52" s="26"/>
      <c r="M52" s="26"/>
      <c r="N52" s="26"/>
      <c r="O52" s="26"/>
      <c r="P52" s="26"/>
      <c r="Q52" s="26"/>
    </row>
    <row r="53" spans="1:17" s="14" customFormat="1" ht="16.5" thickTop="1">
      <c r="A53" s="41" t="s">
        <v>12</v>
      </c>
      <c r="B53" s="12"/>
      <c r="C53" s="42"/>
      <c r="D53" s="42"/>
      <c r="F53" s="41" t="s">
        <v>16</v>
      </c>
      <c r="G53" s="26"/>
      <c r="H53" s="31"/>
      <c r="I53" s="31"/>
      <c r="K53" s="31"/>
      <c r="L53" s="31"/>
      <c r="M53" s="31"/>
      <c r="N53" s="31"/>
      <c r="O53" s="31"/>
      <c r="P53" s="31"/>
      <c r="Q53" s="31"/>
    </row>
    <row r="54" spans="1:17" s="14" customFormat="1" ht="15.75">
      <c r="A54" s="13" t="s">
        <v>14</v>
      </c>
      <c r="B54" s="21">
        <v>1</v>
      </c>
      <c r="C54" s="17">
        <v>1</v>
      </c>
      <c r="D54" s="17">
        <v>1</v>
      </c>
      <c r="F54" s="13" t="s">
        <v>14</v>
      </c>
      <c r="G54" s="21">
        <v>0</v>
      </c>
      <c r="H54" s="17">
        <v>0</v>
      </c>
      <c r="I54" s="17">
        <v>0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9</v>
      </c>
      <c r="C55" s="17">
        <v>7</v>
      </c>
      <c r="D55" s="17">
        <v>6</v>
      </c>
      <c r="F55" s="13" t="s">
        <v>15</v>
      </c>
      <c r="G55" s="21">
        <v>0</v>
      </c>
      <c r="H55" s="17">
        <v>0</v>
      </c>
      <c r="I55" s="17">
        <v>0</v>
      </c>
      <c r="K55" s="31"/>
      <c r="L55" s="31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1</v>
      </c>
      <c r="C56" s="17">
        <v>5</v>
      </c>
      <c r="D56" s="17">
        <v>5</v>
      </c>
      <c r="F56" s="13" t="s">
        <v>18</v>
      </c>
      <c r="G56" s="21">
        <v>0</v>
      </c>
      <c r="H56" s="17">
        <v>0</v>
      </c>
      <c r="I56" s="17">
        <v>0</v>
      </c>
      <c r="K56" s="31"/>
      <c r="L56" s="31"/>
      <c r="M56" s="31"/>
      <c r="N56" s="31"/>
      <c r="O56" s="31"/>
      <c r="P56" s="31"/>
      <c r="Q56" s="31"/>
    </row>
    <row r="57" spans="1:17" s="14" customFormat="1" ht="15.75">
      <c r="A57" s="15"/>
      <c r="B57" s="12"/>
      <c r="C57" s="42"/>
      <c r="D57" s="42"/>
      <c r="F57" s="13"/>
      <c r="G57" s="12"/>
      <c r="H57" s="42"/>
      <c r="I57" s="42"/>
      <c r="K57" s="31"/>
      <c r="L57" s="31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F58" s="41" t="s">
        <v>17</v>
      </c>
      <c r="G58" s="26"/>
      <c r="H58" s="31"/>
      <c r="I58" s="31"/>
      <c r="K58" s="31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0</v>
      </c>
      <c r="C59" s="17">
        <v>1</v>
      </c>
      <c r="D59" s="17">
        <v>0</v>
      </c>
      <c r="F59" s="13" t="s">
        <v>14</v>
      </c>
      <c r="G59" s="21">
        <v>1</v>
      </c>
      <c r="H59" s="17">
        <v>1</v>
      </c>
      <c r="I59" s="17">
        <v>1</v>
      </c>
      <c r="K59" s="31"/>
      <c r="L59" s="31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1</v>
      </c>
      <c r="C60" s="17">
        <v>0</v>
      </c>
      <c r="D60" s="17">
        <v>1</v>
      </c>
      <c r="F60" s="13" t="s">
        <v>15</v>
      </c>
      <c r="G60" s="21">
        <v>6</v>
      </c>
      <c r="H60" s="17">
        <v>7</v>
      </c>
      <c r="I60" s="17">
        <v>11</v>
      </c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0</v>
      </c>
      <c r="C61" s="17">
        <v>0</v>
      </c>
      <c r="D61" s="17">
        <v>0</v>
      </c>
      <c r="F61" s="13" t="s">
        <v>18</v>
      </c>
      <c r="G61" s="21">
        <v>11</v>
      </c>
      <c r="H61" s="17">
        <v>14</v>
      </c>
      <c r="I61" s="17">
        <v>16</v>
      </c>
      <c r="K61" s="31"/>
      <c r="L61" s="31"/>
      <c r="M61" s="31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F62" s="13" t="s">
        <v>50</v>
      </c>
      <c r="G62" s="17">
        <v>0</v>
      </c>
      <c r="H62" s="17">
        <v>1</v>
      </c>
      <c r="I62" s="17">
        <v>4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5</v>
      </c>
      <c r="C63" s="17">
        <v>0</v>
      </c>
      <c r="D63" s="17">
        <v>0</v>
      </c>
      <c r="F63" s="31"/>
      <c r="G63" s="31"/>
      <c r="H63" s="31"/>
      <c r="I63" s="31"/>
      <c r="K63" s="31"/>
      <c r="L63" s="31"/>
      <c r="M63" s="31"/>
      <c r="N63" s="31"/>
      <c r="O63" s="31"/>
      <c r="P63" s="31"/>
      <c r="Q63" s="31"/>
    </row>
    <row r="64" spans="1:17" s="14" customFormat="1" ht="15.75">
      <c r="A64" s="13"/>
      <c r="B64" s="1"/>
      <c r="C64" s="16"/>
      <c r="D64" s="16"/>
      <c r="F64" s="41" t="s">
        <v>7</v>
      </c>
      <c r="G64" s="21">
        <v>24</v>
      </c>
      <c r="H64" s="17">
        <v>26</v>
      </c>
      <c r="I64" s="17">
        <v>28</v>
      </c>
      <c r="K64" s="31"/>
      <c r="L64" s="16"/>
      <c r="M64" s="31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0</v>
      </c>
      <c r="C65" s="17">
        <v>0</v>
      </c>
      <c r="D65" s="17">
        <v>0</v>
      </c>
      <c r="F65" s="16"/>
      <c r="G65" s="16"/>
      <c r="H65" s="16"/>
      <c r="I65" s="13"/>
      <c r="J65" s="16"/>
      <c r="K65" s="31"/>
      <c r="L65" s="16"/>
      <c r="M65" s="31"/>
      <c r="N65" s="31"/>
      <c r="O65" s="31"/>
      <c r="P65" s="31"/>
      <c r="Q65" s="31"/>
    </row>
    <row r="66" spans="1:17" ht="15.75">
      <c r="A66" s="27"/>
      <c r="B66" s="26"/>
      <c r="C66" s="1"/>
      <c r="D66" s="12"/>
      <c r="E66" s="1"/>
      <c r="F66" s="1"/>
      <c r="G66" s="1"/>
      <c r="H66" s="1"/>
      <c r="I66" s="7"/>
      <c r="J66" s="1"/>
      <c r="K66" s="26"/>
      <c r="L66" s="1"/>
      <c r="M66" s="26"/>
      <c r="N66" s="26"/>
      <c r="O66" s="26"/>
      <c r="P66" s="26"/>
      <c r="Q66" s="26"/>
    </row>
    <row r="67" spans="1:17" ht="15.75">
      <c r="A67" s="27" t="s">
        <v>43</v>
      </c>
      <c r="B67" s="26"/>
      <c r="C67" s="1"/>
      <c r="D67" s="1"/>
      <c r="E67" s="1"/>
      <c r="F67" s="1"/>
      <c r="G67" s="1"/>
      <c r="H67" s="1"/>
      <c r="I67" s="7"/>
      <c r="J67" s="1"/>
      <c r="K67" s="1"/>
      <c r="L67" s="1"/>
      <c r="M67" s="26"/>
      <c r="N67" s="26"/>
      <c r="O67" s="26"/>
      <c r="P67" s="26"/>
      <c r="Q67" s="26"/>
    </row>
    <row r="68" spans="1:9" s="7" customFormat="1" ht="12.75">
      <c r="A68" s="7" t="s">
        <v>44</v>
      </c>
      <c r="E68" s="18" t="s">
        <v>42</v>
      </c>
      <c r="I68" s="12"/>
    </row>
    <row r="69" spans="3:17" ht="15.75">
      <c r="C69" s="1"/>
      <c r="D69" s="1"/>
      <c r="E69" s="1"/>
      <c r="F69" s="1"/>
      <c r="G69" s="1"/>
      <c r="H69" s="1"/>
      <c r="I69" s="1"/>
      <c r="J69" s="1"/>
      <c r="K69" s="1"/>
      <c r="L69" s="1"/>
      <c r="M69" s="26"/>
      <c r="N69" s="26"/>
      <c r="O69" s="26"/>
      <c r="P69" s="26"/>
      <c r="Q69" s="26"/>
    </row>
    <row r="70" spans="1:17" ht="15.75">
      <c r="A70" s="7" t="s">
        <v>67</v>
      </c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6"/>
      <c r="O70" s="26"/>
      <c r="P70" s="26"/>
      <c r="Q70" s="26"/>
    </row>
    <row r="71" spans="1:17" ht="15.75">
      <c r="A71" s="26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3:13" ht="15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5.75">
      <c r="C110" s="1"/>
      <c r="D110" s="1"/>
      <c r="E110" s="1"/>
      <c r="F110" s="1"/>
      <c r="G110" s="1"/>
      <c r="H110" s="1"/>
      <c r="I110" s="1"/>
      <c r="K110" s="1"/>
      <c r="L110" s="1"/>
      <c r="M110" s="1"/>
    </row>
    <row r="111" spans="3:13" ht="15.75">
      <c r="C111" s="1"/>
      <c r="D111" s="1"/>
      <c r="E111" s="1"/>
      <c r="F111" s="1"/>
      <c r="G111" s="1"/>
      <c r="H111" s="1"/>
      <c r="I111" s="1"/>
      <c r="K111" s="1"/>
      <c r="M111" s="1"/>
    </row>
    <row r="112" spans="3:11" ht="15.75">
      <c r="C112" s="1"/>
      <c r="D112" s="1"/>
      <c r="E112" s="1"/>
      <c r="F112" s="1"/>
      <c r="G112" s="1"/>
      <c r="H112" s="1"/>
      <c r="I112" s="1"/>
      <c r="K112" s="1"/>
    </row>
    <row r="113" spans="3:11" ht="15.75">
      <c r="C113" s="1"/>
      <c r="D113" s="1"/>
      <c r="E113" s="1"/>
      <c r="F113" s="1"/>
      <c r="G113" s="1"/>
      <c r="H113" s="1"/>
      <c r="I113" s="1"/>
      <c r="K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9" ht="15.75">
      <c r="C117" s="1"/>
      <c r="D117" s="1"/>
      <c r="E117" s="1"/>
      <c r="F117" s="1"/>
      <c r="G117" s="1"/>
      <c r="H117" s="1"/>
      <c r="I117" s="1"/>
    </row>
    <row r="118" spans="3:9" ht="15.75">
      <c r="C118" s="1"/>
      <c r="E118" s="1"/>
      <c r="F118" s="1"/>
      <c r="G118" s="1"/>
      <c r="H118" s="1"/>
      <c r="I118" s="1"/>
    </row>
    <row r="119" ht="15.75">
      <c r="I119" s="1"/>
    </row>
    <row r="120" ht="15.75">
      <c r="I120" s="1"/>
    </row>
    <row r="121" ht="15.75">
      <c r="I121" s="1"/>
    </row>
    <row r="122" ht="15.75">
      <c r="I122" s="1"/>
    </row>
  </sheetData>
  <mergeCells count="2">
    <mergeCell ref="A1:J1"/>
    <mergeCell ref="A2:J2"/>
  </mergeCells>
  <hyperlinks>
    <hyperlink ref="E68" r:id="rId1" display="www.ipr.sc.edu/retention"/>
    <hyperlink ref="F51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6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2.75390625" style="0" customWidth="1"/>
    <col min="2" max="2" width="10.25390625" style="0" customWidth="1"/>
    <col min="3" max="3" width="9.375" style="0" bestFit="1" customWidth="1"/>
    <col min="4" max="4" width="10.625" style="0" customWidth="1"/>
    <col min="5" max="5" width="6.25390625" style="0" bestFit="1" customWidth="1"/>
    <col min="6" max="6" width="17.50390625" style="0" customWidth="1"/>
    <col min="7" max="9" width="9.375" style="0" bestFit="1" customWidth="1"/>
    <col min="10" max="10" width="8.75390625" style="0" bestFit="1" customWidth="1"/>
    <col min="11" max="11" width="9.375" style="0" bestFit="1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21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0</v>
      </c>
      <c r="C8" s="28">
        <v>440</v>
      </c>
      <c r="D8" s="28">
        <v>478</v>
      </c>
      <c r="F8" s="7" t="s">
        <v>2</v>
      </c>
      <c r="G8" s="28">
        <v>0</v>
      </c>
      <c r="H8" s="28">
        <v>306</v>
      </c>
      <c r="I8" s="29">
        <v>306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14</v>
      </c>
      <c r="C9" s="28">
        <v>14</v>
      </c>
      <c r="D9" s="28">
        <v>29</v>
      </c>
      <c r="F9" s="7" t="s">
        <v>3</v>
      </c>
      <c r="G9" s="28">
        <v>0</v>
      </c>
      <c r="H9" s="28">
        <v>1</v>
      </c>
      <c r="I9" s="29">
        <v>1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0</v>
      </c>
      <c r="C10" s="28">
        <v>0</v>
      </c>
      <c r="D10" s="28">
        <v>0</v>
      </c>
      <c r="F10" s="7" t="s">
        <v>9</v>
      </c>
      <c r="G10" s="28">
        <v>0</v>
      </c>
      <c r="H10" s="28">
        <v>0</v>
      </c>
      <c r="I10" s="29">
        <v>0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551</v>
      </c>
      <c r="C11" s="28">
        <v>3</v>
      </c>
      <c r="D11" s="28">
        <v>0</v>
      </c>
      <c r="F11" s="7" t="s">
        <v>4</v>
      </c>
      <c r="G11" s="28">
        <v>394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27</v>
      </c>
      <c r="C12" s="28">
        <v>35</v>
      </c>
      <c r="D12" s="28">
        <v>30</v>
      </c>
      <c r="F12" s="7" t="s">
        <v>5</v>
      </c>
      <c r="G12" s="28">
        <v>14</v>
      </c>
      <c r="H12" s="28">
        <v>5</v>
      </c>
      <c r="I12" s="29">
        <v>1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592</v>
      </c>
      <c r="C13" s="10">
        <f>SUM(C8:C12)</f>
        <v>492</v>
      </c>
      <c r="D13" s="10">
        <f>SUM(D8:D12)</f>
        <v>537</v>
      </c>
      <c r="F13" s="8" t="s">
        <v>6</v>
      </c>
      <c r="G13" s="10">
        <f>SUM(G8:G12)</f>
        <v>408</v>
      </c>
      <c r="H13" s="10">
        <f>SUM(H8:H12)</f>
        <v>312</v>
      </c>
      <c r="I13" s="20">
        <f>SUM(I8:I12)</f>
        <v>308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E15" s="9"/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6.5" customHeight="1" thickTop="1">
      <c r="A16" s="27" t="s">
        <v>28</v>
      </c>
      <c r="B16" s="7"/>
      <c r="C16" s="7"/>
      <c r="D16" s="7"/>
      <c r="E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388</v>
      </c>
      <c r="C17" s="29">
        <v>382</v>
      </c>
      <c r="D17" s="29">
        <v>366</v>
      </c>
      <c r="E17" s="13"/>
      <c r="F17" s="13" t="s">
        <v>2</v>
      </c>
      <c r="G17" s="28">
        <v>1</v>
      </c>
      <c r="H17" s="29">
        <v>0</v>
      </c>
      <c r="I17" s="29">
        <v>0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1</v>
      </c>
      <c r="C18" s="29">
        <v>1</v>
      </c>
      <c r="D18" s="29">
        <v>1</v>
      </c>
      <c r="E18" s="13"/>
      <c r="F18" s="13" t="s">
        <v>3</v>
      </c>
      <c r="G18" s="28">
        <v>1</v>
      </c>
      <c r="H18" s="29">
        <v>1</v>
      </c>
      <c r="I18" s="29">
        <v>1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0</v>
      </c>
      <c r="C19" s="29">
        <v>0</v>
      </c>
      <c r="D19" s="29">
        <v>0</v>
      </c>
      <c r="E19" s="13"/>
      <c r="F19" s="13" t="s">
        <v>9</v>
      </c>
      <c r="G19" s="28">
        <v>0</v>
      </c>
      <c r="H19" s="29">
        <v>0</v>
      </c>
      <c r="I19" s="29">
        <v>0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377</v>
      </c>
      <c r="C20" s="29">
        <v>308</v>
      </c>
      <c r="D20" s="29">
        <v>228</v>
      </c>
      <c r="E20" s="13"/>
      <c r="F20" s="13" t="s">
        <v>4</v>
      </c>
      <c r="G20" s="28">
        <v>1</v>
      </c>
      <c r="H20" s="29">
        <v>1</v>
      </c>
      <c r="I20" s="29">
        <v>1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22</v>
      </c>
      <c r="C21" s="29">
        <v>21</v>
      </c>
      <c r="D21" s="29">
        <v>14</v>
      </c>
      <c r="E21" s="13"/>
      <c r="F21" s="13" t="s">
        <v>5</v>
      </c>
      <c r="G21" s="28">
        <v>1</v>
      </c>
      <c r="H21" s="29">
        <v>1</v>
      </c>
      <c r="I21" s="29">
        <v>1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788</v>
      </c>
      <c r="C22" s="20">
        <f>SUM(C17:C21)</f>
        <v>712</v>
      </c>
      <c r="D22" s="20">
        <f>SUM(D17:D21)</f>
        <v>609</v>
      </c>
      <c r="E22" s="13"/>
      <c r="F22" s="15" t="s">
        <v>6</v>
      </c>
      <c r="G22" s="10">
        <f>SUM(G17:G21)</f>
        <v>4</v>
      </c>
      <c r="H22" s="20">
        <f>SUM(H17:H21)</f>
        <v>3</v>
      </c>
      <c r="I22" s="20">
        <f>SUM(I17:I21)</f>
        <v>3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11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1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32"/>
      <c r="L26" s="26"/>
      <c r="M26" s="26"/>
      <c r="N26" s="26"/>
      <c r="O26" s="26"/>
      <c r="P26" s="26"/>
      <c r="Q26" s="26"/>
    </row>
    <row r="27" spans="1:17" ht="13.5" customHeight="1">
      <c r="A27" s="13" t="s">
        <v>2</v>
      </c>
      <c r="B27" s="28">
        <v>0</v>
      </c>
      <c r="C27" s="28">
        <v>0</v>
      </c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32"/>
      <c r="L27" s="26"/>
      <c r="M27" s="26"/>
      <c r="N27" s="26"/>
      <c r="O27" s="26"/>
      <c r="P27" s="26"/>
      <c r="Q27" s="26"/>
    </row>
    <row r="28" spans="1:17" ht="15.75">
      <c r="A28" s="13" t="s">
        <v>3</v>
      </c>
      <c r="B28" s="28">
        <v>0</v>
      </c>
      <c r="C28" s="28">
        <v>0</v>
      </c>
      <c r="D28" s="28">
        <v>0</v>
      </c>
      <c r="E28" s="29">
        <v>0</v>
      </c>
      <c r="F28" s="29">
        <v>1</v>
      </c>
      <c r="G28" s="29">
        <v>0</v>
      </c>
      <c r="H28" s="29">
        <v>1</v>
      </c>
      <c r="I28" s="29">
        <v>0</v>
      </c>
      <c r="J28" s="29">
        <v>0</v>
      </c>
      <c r="K28" s="32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0</v>
      </c>
      <c r="C29" s="28">
        <v>0</v>
      </c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32"/>
      <c r="L29" s="26"/>
      <c r="M29" s="26"/>
      <c r="N29" s="26"/>
      <c r="O29" s="26"/>
      <c r="P29" s="26"/>
      <c r="Q29" s="26"/>
    </row>
    <row r="30" spans="1:17" ht="15" customHeight="1">
      <c r="A30" s="13" t="s">
        <v>4</v>
      </c>
      <c r="B30" s="28">
        <v>40</v>
      </c>
      <c r="C30" s="28">
        <v>30</v>
      </c>
      <c r="D30" s="28">
        <v>2</v>
      </c>
      <c r="E30" s="29">
        <v>43</v>
      </c>
      <c r="F30" s="29">
        <v>25</v>
      </c>
      <c r="G30" s="29">
        <v>3</v>
      </c>
      <c r="H30" s="29">
        <v>0</v>
      </c>
      <c r="I30" s="29">
        <v>79</v>
      </c>
      <c r="J30" s="29">
        <v>0</v>
      </c>
      <c r="K30" s="32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1</v>
      </c>
      <c r="C31" s="28">
        <v>3</v>
      </c>
      <c r="D31" s="28">
        <v>3</v>
      </c>
      <c r="E31" s="29">
        <v>4</v>
      </c>
      <c r="F31" s="29">
        <v>1</v>
      </c>
      <c r="G31" s="29">
        <v>0</v>
      </c>
      <c r="H31" s="29">
        <v>1</v>
      </c>
      <c r="I31" s="29">
        <v>1</v>
      </c>
      <c r="J31" s="29">
        <v>0</v>
      </c>
      <c r="K31" s="1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41</v>
      </c>
      <c r="C32" s="10">
        <f t="shared" si="0"/>
        <v>33</v>
      </c>
      <c r="D32" s="10">
        <f t="shared" si="0"/>
        <v>5</v>
      </c>
      <c r="E32" s="20">
        <f t="shared" si="0"/>
        <v>47</v>
      </c>
      <c r="F32" s="20">
        <f t="shared" si="0"/>
        <v>27</v>
      </c>
      <c r="G32" s="20">
        <f t="shared" si="0"/>
        <v>3</v>
      </c>
      <c r="H32" s="20">
        <f t="shared" si="0"/>
        <v>2</v>
      </c>
      <c r="I32" s="20">
        <f t="shared" si="0"/>
        <v>80</v>
      </c>
      <c r="J32" s="20">
        <f t="shared" si="0"/>
        <v>0</v>
      </c>
      <c r="L32" s="26"/>
      <c r="M32" s="26"/>
      <c r="N32" s="26"/>
      <c r="O32" s="26"/>
      <c r="P32" s="26"/>
      <c r="Q32" s="26"/>
    </row>
    <row r="33" spans="1:17" ht="13.5" customHeight="1">
      <c r="A33" s="15"/>
      <c r="C33" s="36"/>
      <c r="E33" s="36"/>
      <c r="H33" s="44"/>
      <c r="I33" s="44"/>
      <c r="J33" s="44"/>
      <c r="L33" s="26"/>
      <c r="M33" s="26"/>
      <c r="N33" s="26"/>
      <c r="O33" s="26"/>
      <c r="P33" s="26"/>
      <c r="Q33" s="26"/>
    </row>
    <row r="34" spans="1:17" ht="13.5" customHeight="1" thickBot="1">
      <c r="A34" s="15"/>
      <c r="B34" s="25" t="s">
        <v>54</v>
      </c>
      <c r="C34" s="25" t="s">
        <v>53</v>
      </c>
      <c r="D34" s="25" t="s">
        <v>52</v>
      </c>
      <c r="E34" s="36"/>
      <c r="F34" s="44"/>
      <c r="G34" s="36"/>
      <c r="H34" s="44"/>
      <c r="I34" s="26"/>
      <c r="J34" s="51"/>
      <c r="K34" s="50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E35" s="36"/>
      <c r="F35" s="44"/>
      <c r="G35" s="36"/>
      <c r="H35" s="44"/>
      <c r="I35" s="26"/>
      <c r="J35" s="51"/>
      <c r="K35" s="50"/>
      <c r="L35" s="26"/>
      <c r="M35" s="26"/>
      <c r="N35" s="26"/>
      <c r="O35" s="26"/>
      <c r="P35" s="26"/>
      <c r="Q35" s="26"/>
    </row>
    <row r="36" spans="1:17" ht="13.5" customHeight="1">
      <c r="A36" s="51" t="s">
        <v>2</v>
      </c>
      <c r="B36" s="28">
        <v>126</v>
      </c>
      <c r="C36" s="28">
        <v>0</v>
      </c>
      <c r="D36" s="29">
        <v>1</v>
      </c>
      <c r="E36" s="36"/>
      <c r="F36" s="44"/>
      <c r="G36" s="36"/>
      <c r="H36" s="44"/>
      <c r="I36" s="26"/>
      <c r="J36" s="51"/>
      <c r="K36" s="50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175</v>
      </c>
      <c r="C37" s="28">
        <v>0</v>
      </c>
      <c r="D37" s="29">
        <v>1</v>
      </c>
      <c r="E37" s="36"/>
      <c r="F37" s="44"/>
      <c r="G37" s="36"/>
      <c r="H37" s="44"/>
      <c r="I37" s="26"/>
      <c r="J37" s="51"/>
      <c r="K37" s="50"/>
      <c r="L37" s="26"/>
      <c r="M37" s="26"/>
      <c r="N37" s="26"/>
      <c r="O37" s="26"/>
      <c r="P37" s="26"/>
      <c r="Q37" s="26"/>
    </row>
    <row r="38" spans="1:17" ht="13.5" customHeight="1">
      <c r="A38" s="52" t="s">
        <v>4</v>
      </c>
      <c r="B38" s="28">
        <v>127</v>
      </c>
      <c r="C38" s="28">
        <v>321</v>
      </c>
      <c r="D38" s="29">
        <v>221</v>
      </c>
      <c r="E38" s="36"/>
      <c r="F38" s="44"/>
      <c r="G38" s="36"/>
      <c r="H38" s="44"/>
      <c r="I38" s="26"/>
      <c r="J38" s="51"/>
      <c r="K38" s="50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13</v>
      </c>
      <c r="C39" s="28">
        <v>9</v>
      </c>
      <c r="D39" s="29">
        <v>9</v>
      </c>
      <c r="E39" s="36"/>
      <c r="F39" s="44"/>
      <c r="G39" s="36"/>
      <c r="H39" s="44"/>
      <c r="I39" s="26"/>
      <c r="J39" s="51"/>
      <c r="K39" s="50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441</v>
      </c>
      <c r="C40" s="10">
        <f>SUM(C36,C37,C38,C39)</f>
        <v>330</v>
      </c>
      <c r="D40" s="20">
        <f>SUM(D36,D37,D38,D39)</f>
        <v>232</v>
      </c>
      <c r="E40" s="36"/>
      <c r="F40" s="36"/>
      <c r="G40" s="36"/>
      <c r="H40" s="36"/>
      <c r="I40" s="26"/>
      <c r="K40" s="1"/>
      <c r="L40" s="1"/>
      <c r="M40" s="26"/>
      <c r="N40" s="26"/>
      <c r="O40" s="26"/>
      <c r="P40" s="26"/>
      <c r="Q40" s="26"/>
    </row>
    <row r="41" spans="1:17" ht="13.5" customHeight="1">
      <c r="A41" s="15"/>
      <c r="C41" s="36"/>
      <c r="D41" s="44"/>
      <c r="E41" s="36"/>
      <c r="F41" s="36"/>
      <c r="G41" s="36"/>
      <c r="H41" s="36"/>
      <c r="I41" s="26"/>
      <c r="K41" s="1"/>
      <c r="L41" s="1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12"/>
      <c r="L42" s="1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2"/>
      <c r="L43" s="1"/>
      <c r="M43" s="1"/>
      <c r="N43" s="26"/>
      <c r="O43" s="26"/>
      <c r="P43" s="26"/>
      <c r="Q43" s="26"/>
    </row>
    <row r="44" spans="1:17" ht="18" customHeight="1" thickTop="1">
      <c r="A44" s="27" t="s">
        <v>35</v>
      </c>
      <c r="B44" s="7"/>
      <c r="C44" s="7"/>
      <c r="D44" s="7"/>
      <c r="E44" s="13"/>
      <c r="F44" s="13"/>
      <c r="G44" s="13"/>
      <c r="H44" s="13"/>
      <c r="I44" s="13"/>
      <c r="J44" s="13"/>
      <c r="K44" s="26"/>
      <c r="L44" s="1"/>
      <c r="M44" s="1"/>
      <c r="N44" s="26"/>
      <c r="O44" s="26"/>
      <c r="P44" s="26"/>
      <c r="Q44" s="26"/>
    </row>
    <row r="45" spans="1:17" ht="15.75">
      <c r="A45" s="13" t="s">
        <v>2</v>
      </c>
      <c r="B45" s="28">
        <v>1779</v>
      </c>
      <c r="C45" s="28">
        <v>1696</v>
      </c>
      <c r="D45" s="28">
        <v>81</v>
      </c>
      <c r="E45" s="29">
        <v>1890</v>
      </c>
      <c r="F45" s="29">
        <v>1823</v>
      </c>
      <c r="G45" s="29">
        <v>33</v>
      </c>
      <c r="H45" s="29">
        <v>0</v>
      </c>
      <c r="I45" s="29">
        <v>0</v>
      </c>
      <c r="J45" s="29">
        <v>11</v>
      </c>
      <c r="K45" s="1"/>
      <c r="L45" s="1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1839</v>
      </c>
      <c r="C46" s="28">
        <v>882</v>
      </c>
      <c r="D46" s="28">
        <v>772</v>
      </c>
      <c r="E46" s="29">
        <v>2097</v>
      </c>
      <c r="F46" s="29">
        <v>985</v>
      </c>
      <c r="G46" s="29">
        <v>969</v>
      </c>
      <c r="H46" s="29">
        <v>1</v>
      </c>
      <c r="I46" s="29">
        <v>0</v>
      </c>
      <c r="J46" s="29">
        <v>0</v>
      </c>
      <c r="K46" s="1"/>
      <c r="L46" s="1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1846</v>
      </c>
      <c r="C47" s="28">
        <v>1962</v>
      </c>
      <c r="D47" s="28">
        <v>883</v>
      </c>
      <c r="E47" s="29">
        <v>1909</v>
      </c>
      <c r="F47" s="29">
        <v>2316</v>
      </c>
      <c r="G47" s="29">
        <v>856</v>
      </c>
      <c r="H47" s="29">
        <v>4335</v>
      </c>
      <c r="I47" s="29">
        <v>4388</v>
      </c>
      <c r="J47" s="29">
        <v>1313</v>
      </c>
      <c r="K47" s="1"/>
      <c r="L47" s="1"/>
      <c r="M47" s="1"/>
      <c r="N47" s="26"/>
      <c r="O47" s="26"/>
      <c r="P47" s="26"/>
      <c r="Q47" s="26"/>
    </row>
    <row r="48" spans="1:17" ht="15.75">
      <c r="A48" s="13" t="s">
        <v>5</v>
      </c>
      <c r="B48" s="28">
        <v>76</v>
      </c>
      <c r="C48" s="28">
        <v>62</v>
      </c>
      <c r="D48" s="28">
        <v>20</v>
      </c>
      <c r="E48" s="29">
        <v>117</v>
      </c>
      <c r="F48" s="29">
        <v>81</v>
      </c>
      <c r="G48" s="29">
        <v>38</v>
      </c>
      <c r="H48" s="29">
        <v>83</v>
      </c>
      <c r="I48" s="29">
        <v>86</v>
      </c>
      <c r="J48" s="29">
        <v>36</v>
      </c>
      <c r="K48" s="1"/>
      <c r="L48" s="1"/>
      <c r="M48" s="1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5540</v>
      </c>
      <c r="C49" s="10">
        <f>SUM(C44:C48)</f>
        <v>4602</v>
      </c>
      <c r="D49" s="10">
        <f>SUM(D44:D48)</f>
        <v>1756</v>
      </c>
      <c r="E49" s="20">
        <f aca="true" t="shared" si="1" ref="E49:J49">SUM(E45:E48)</f>
        <v>6013</v>
      </c>
      <c r="F49" s="20">
        <f t="shared" si="1"/>
        <v>5205</v>
      </c>
      <c r="G49" s="20">
        <f t="shared" si="1"/>
        <v>1896</v>
      </c>
      <c r="H49" s="20">
        <f t="shared" si="1"/>
        <v>4419</v>
      </c>
      <c r="I49" s="20">
        <f t="shared" si="1"/>
        <v>4474</v>
      </c>
      <c r="J49" s="20">
        <f t="shared" si="1"/>
        <v>1360</v>
      </c>
      <c r="K49" s="26"/>
      <c r="L49" s="1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F51" s="19" t="s">
        <v>45</v>
      </c>
      <c r="G51" s="19"/>
      <c r="H51" s="7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F52" s="7"/>
      <c r="G52" s="25" t="s">
        <v>54</v>
      </c>
      <c r="H52" s="25" t="s">
        <v>53</v>
      </c>
      <c r="I52" s="25" t="s">
        <v>52</v>
      </c>
      <c r="L52" s="26"/>
      <c r="M52" s="26"/>
      <c r="N52" s="26"/>
      <c r="O52" s="26"/>
      <c r="P52" s="26"/>
      <c r="Q52" s="26"/>
    </row>
    <row r="53" spans="1:17" ht="16.5" thickTop="1">
      <c r="A53" s="27" t="s">
        <v>12</v>
      </c>
      <c r="B53" s="12"/>
      <c r="C53" s="12"/>
      <c r="D53" s="12"/>
      <c r="F53" s="27" t="s">
        <v>16</v>
      </c>
      <c r="G53" s="26"/>
      <c r="H53" s="26"/>
      <c r="I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7</v>
      </c>
      <c r="C54" s="17">
        <v>6</v>
      </c>
      <c r="D54" s="17">
        <v>2</v>
      </c>
      <c r="F54" s="13" t="s">
        <v>14</v>
      </c>
      <c r="G54" s="21">
        <v>0</v>
      </c>
      <c r="H54" s="17">
        <v>0</v>
      </c>
      <c r="I54" s="17">
        <v>0</v>
      </c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8</v>
      </c>
      <c r="C55" s="17">
        <v>7</v>
      </c>
      <c r="D55" s="17">
        <v>7</v>
      </c>
      <c r="F55" s="13" t="s">
        <v>15</v>
      </c>
      <c r="G55" s="21">
        <v>0</v>
      </c>
      <c r="H55" s="17">
        <v>0</v>
      </c>
      <c r="I55" s="17">
        <v>0</v>
      </c>
      <c r="L55" s="31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2</v>
      </c>
      <c r="C56" s="17">
        <v>4</v>
      </c>
      <c r="D56" s="17">
        <v>4</v>
      </c>
      <c r="F56" s="13" t="s">
        <v>18</v>
      </c>
      <c r="G56" s="21">
        <v>0</v>
      </c>
      <c r="H56" s="17">
        <v>0</v>
      </c>
      <c r="I56" s="17">
        <v>0</v>
      </c>
      <c r="L56" s="31"/>
      <c r="M56" s="31"/>
      <c r="N56" s="31"/>
      <c r="O56" s="31"/>
      <c r="P56" s="31"/>
      <c r="Q56" s="31"/>
    </row>
    <row r="57" spans="1:17" s="14" customFormat="1" ht="15.75">
      <c r="A57" s="15"/>
      <c r="B57" s="12"/>
      <c r="C57" s="42"/>
      <c r="D57" s="42"/>
      <c r="F57" s="13"/>
      <c r="G57" s="12"/>
      <c r="H57" s="42"/>
      <c r="I57" s="42"/>
      <c r="L57" s="31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F58" s="41" t="s">
        <v>17</v>
      </c>
      <c r="G58" s="12"/>
      <c r="H58" s="42"/>
      <c r="I58" s="42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0</v>
      </c>
      <c r="C59" s="17">
        <v>0</v>
      </c>
      <c r="D59" s="17">
        <v>0</v>
      </c>
      <c r="F59" s="13" t="s">
        <v>14</v>
      </c>
      <c r="G59" s="21">
        <v>1</v>
      </c>
      <c r="H59" s="17">
        <v>1</v>
      </c>
      <c r="I59" s="17">
        <v>1</v>
      </c>
      <c r="L59" s="31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0</v>
      </c>
      <c r="C60" s="17">
        <v>0</v>
      </c>
      <c r="D60" s="17">
        <v>0</v>
      </c>
      <c r="F60" s="13" t="s">
        <v>15</v>
      </c>
      <c r="G60" s="21">
        <v>2</v>
      </c>
      <c r="H60" s="17">
        <v>5</v>
      </c>
      <c r="I60" s="17">
        <v>4</v>
      </c>
      <c r="L60" s="31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0</v>
      </c>
      <c r="C61" s="17">
        <v>0</v>
      </c>
      <c r="D61" s="17">
        <v>0</v>
      </c>
      <c r="F61" s="13" t="s">
        <v>18</v>
      </c>
      <c r="G61" s="21">
        <v>9</v>
      </c>
      <c r="H61" s="17">
        <v>12</v>
      </c>
      <c r="I61" s="17">
        <v>14</v>
      </c>
      <c r="L61" s="31"/>
      <c r="M61" s="31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F62" s="13" t="s">
        <v>50</v>
      </c>
      <c r="G62" s="17">
        <v>0</v>
      </c>
      <c r="H62" s="17">
        <v>0</v>
      </c>
      <c r="I62" s="17">
        <v>0</v>
      </c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1</v>
      </c>
      <c r="C63" s="17">
        <v>1</v>
      </c>
      <c r="D63" s="17">
        <v>1</v>
      </c>
      <c r="F63" s="31"/>
      <c r="H63" s="31"/>
      <c r="I63" s="31"/>
      <c r="L63" s="31"/>
      <c r="M63" s="31"/>
      <c r="N63" s="31"/>
      <c r="O63" s="31"/>
      <c r="P63" s="31"/>
      <c r="Q63" s="31"/>
    </row>
    <row r="64" spans="1:17" s="14" customFormat="1" ht="15.75">
      <c r="A64" s="13"/>
      <c r="B64" s="1"/>
      <c r="C64" s="16"/>
      <c r="D64" s="16"/>
      <c r="F64" s="41" t="s">
        <v>7</v>
      </c>
      <c r="G64" s="21">
        <v>3</v>
      </c>
      <c r="H64" s="17">
        <v>2</v>
      </c>
      <c r="I64" s="17">
        <v>1</v>
      </c>
      <c r="L64" s="16"/>
      <c r="M64" s="16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0</v>
      </c>
      <c r="C65" s="17">
        <v>0</v>
      </c>
      <c r="D65" s="17">
        <v>0</v>
      </c>
      <c r="K65" s="16"/>
      <c r="L65" s="16"/>
      <c r="M65" s="31"/>
      <c r="N65" s="31"/>
      <c r="O65" s="31"/>
      <c r="P65" s="31"/>
      <c r="Q65" s="31"/>
    </row>
    <row r="66" spans="1:17" ht="15.75">
      <c r="A66" s="26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26"/>
      <c r="N66" s="26"/>
      <c r="O66" s="26"/>
      <c r="P66" s="26"/>
      <c r="Q66" s="26"/>
    </row>
    <row r="67" spans="1:17" ht="15.7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26"/>
      <c r="N67" s="26"/>
      <c r="O67" s="26"/>
      <c r="P67" s="26"/>
      <c r="Q67" s="26"/>
    </row>
    <row r="68" spans="1:17" ht="15.75">
      <c r="A68" s="27" t="s">
        <v>43</v>
      </c>
      <c r="B68" s="26"/>
      <c r="C68" s="1"/>
      <c r="D68" s="1"/>
      <c r="E68" s="1"/>
      <c r="F68" s="1"/>
      <c r="G68" s="1"/>
      <c r="H68" s="1"/>
      <c r="I68" s="7"/>
      <c r="J68" s="1"/>
      <c r="K68" s="1"/>
      <c r="L68" s="1"/>
      <c r="M68" s="26"/>
      <c r="N68" s="26"/>
      <c r="O68" s="26"/>
      <c r="P68" s="26"/>
      <c r="Q68" s="26"/>
    </row>
    <row r="69" spans="1:9" s="7" customFormat="1" ht="12.75">
      <c r="A69" s="7" t="s">
        <v>44</v>
      </c>
      <c r="E69" s="18" t="s">
        <v>42</v>
      </c>
      <c r="I69" s="12"/>
    </row>
    <row r="70" spans="3:17" ht="15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6"/>
      <c r="O70" s="26"/>
      <c r="P70" s="26"/>
      <c r="Q70" s="26"/>
    </row>
    <row r="71" spans="1:17" ht="15.75">
      <c r="A71" s="7" t="s">
        <v>67</v>
      </c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5.75">
      <c r="C109" s="1"/>
      <c r="D109" s="1"/>
      <c r="E109" s="1"/>
      <c r="F109" s="1"/>
      <c r="G109" s="1"/>
      <c r="H109" s="1"/>
      <c r="I109" s="1"/>
      <c r="L109" s="1"/>
      <c r="M109" s="1"/>
    </row>
    <row r="110" spans="3:13" ht="15.75">
      <c r="C110" s="1"/>
      <c r="D110" s="1"/>
      <c r="E110" s="1"/>
      <c r="F110" s="1"/>
      <c r="G110" s="1"/>
      <c r="H110" s="1"/>
      <c r="I110" s="1"/>
      <c r="L110" s="1"/>
      <c r="M110" s="1"/>
    </row>
    <row r="111" spans="3:12" ht="15.75">
      <c r="C111" s="1"/>
      <c r="D111" s="1"/>
      <c r="E111" s="1"/>
      <c r="F111" s="1"/>
      <c r="G111" s="1"/>
      <c r="H111" s="1"/>
      <c r="I111" s="1"/>
      <c r="L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8" ht="15.75">
      <c r="C116" s="1"/>
      <c r="D116" s="1"/>
      <c r="E116" s="1"/>
      <c r="F116" s="1"/>
      <c r="G116" s="1"/>
      <c r="H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E118" s="1"/>
      <c r="F118" s="1"/>
      <c r="G118" s="1"/>
      <c r="H118" s="1"/>
    </row>
  </sheetData>
  <mergeCells count="2">
    <mergeCell ref="A1:J1"/>
    <mergeCell ref="A2:J2"/>
  </mergeCells>
  <hyperlinks>
    <hyperlink ref="E69" r:id="rId1" display="www.ipr.sc.edu/retention"/>
    <hyperlink ref="F51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68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75390625" style="0" customWidth="1"/>
    <col min="2" max="2" width="11.125" style="0" customWidth="1"/>
    <col min="3" max="3" width="9.375" style="0" bestFit="1" customWidth="1"/>
    <col min="4" max="4" width="13.875" style="0" customWidth="1"/>
    <col min="5" max="5" width="18.50390625" style="0" customWidth="1"/>
    <col min="6" max="7" width="9.375" style="0" bestFit="1" customWidth="1"/>
    <col min="8" max="8" width="10.00390625" style="0" customWidth="1"/>
    <col min="9" max="9" width="8.375" style="0" customWidth="1"/>
    <col min="10" max="10" width="10.75390625" style="0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47</v>
      </c>
      <c r="D4" s="6"/>
      <c r="E4" s="6"/>
      <c r="F4" s="2"/>
      <c r="G4" s="2"/>
      <c r="H4" s="2"/>
      <c r="I4" s="2"/>
      <c r="J4" s="2"/>
    </row>
    <row r="5" spans="1:10" ht="18">
      <c r="A5" s="5"/>
      <c r="B5" s="6"/>
      <c r="C5" s="6"/>
      <c r="D5" s="6"/>
      <c r="E5" s="6"/>
      <c r="F5" s="2"/>
      <c r="G5" s="2"/>
      <c r="H5" s="2"/>
      <c r="I5" s="2"/>
      <c r="J5" s="2"/>
    </row>
    <row r="6" spans="1:17" ht="16.5" thickBot="1">
      <c r="A6" s="7"/>
      <c r="B6" s="25" t="s">
        <v>53</v>
      </c>
      <c r="C6" s="25" t="s">
        <v>52</v>
      </c>
      <c r="D6" s="9"/>
      <c r="E6" s="7"/>
      <c r="F6" s="25" t="s">
        <v>53</v>
      </c>
      <c r="G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27" t="s">
        <v>66</v>
      </c>
      <c r="F7" s="7"/>
      <c r="G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0</v>
      </c>
      <c r="C8" s="28">
        <v>0</v>
      </c>
      <c r="D8" s="32"/>
      <c r="E8" s="7" t="s">
        <v>2</v>
      </c>
      <c r="F8" s="28">
        <v>0</v>
      </c>
      <c r="G8" s="29">
        <v>0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0</v>
      </c>
      <c r="C9" s="28">
        <v>0</v>
      </c>
      <c r="D9" s="32"/>
      <c r="E9" s="7" t="s">
        <v>3</v>
      </c>
      <c r="F9" s="28">
        <v>0</v>
      </c>
      <c r="G9" s="29">
        <v>0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0</v>
      </c>
      <c r="C10" s="28">
        <v>0</v>
      </c>
      <c r="D10" s="32"/>
      <c r="E10" s="7" t="s">
        <v>9</v>
      </c>
      <c r="F10" s="28">
        <v>0</v>
      </c>
      <c r="G10" s="29">
        <v>0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115</v>
      </c>
      <c r="C11" s="28">
        <v>117</v>
      </c>
      <c r="D11" s="32"/>
      <c r="E11" s="7" t="s">
        <v>4</v>
      </c>
      <c r="F11" s="28">
        <v>115</v>
      </c>
      <c r="G11" s="29">
        <v>117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0</v>
      </c>
      <c r="C12" s="28">
        <v>0</v>
      </c>
      <c r="D12" s="32"/>
      <c r="E12" s="7" t="s">
        <v>5</v>
      </c>
      <c r="F12" s="28">
        <v>0</v>
      </c>
      <c r="G12" s="29">
        <v>0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115</v>
      </c>
      <c r="C13" s="10">
        <f>SUM(C8:C12)</f>
        <v>117</v>
      </c>
      <c r="D13" s="11"/>
      <c r="E13" s="8" t="s">
        <v>6</v>
      </c>
      <c r="F13" s="10">
        <f>SUM(F8:F12)</f>
        <v>115</v>
      </c>
      <c r="G13" s="20">
        <f>SUM(G8:G12)</f>
        <v>117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53</v>
      </c>
      <c r="C15" s="25" t="s">
        <v>52</v>
      </c>
      <c r="D15" s="26"/>
      <c r="E15" s="7"/>
      <c r="F15" s="25" t="s">
        <v>53</v>
      </c>
      <c r="G15" s="25" t="s">
        <v>52</v>
      </c>
      <c r="K15" s="1"/>
      <c r="L15" s="26"/>
      <c r="M15" s="26"/>
      <c r="N15" s="26"/>
      <c r="O15" s="26"/>
      <c r="P15" s="26"/>
      <c r="Q15" s="26"/>
    </row>
    <row r="16" spans="1:17" ht="16.5" customHeight="1" thickTop="1">
      <c r="A16" s="27" t="s">
        <v>28</v>
      </c>
      <c r="B16" s="7"/>
      <c r="C16" s="7"/>
      <c r="D16" s="26"/>
      <c r="E16" s="27" t="s">
        <v>36</v>
      </c>
      <c r="F16" s="7"/>
      <c r="G16" s="7"/>
      <c r="K16" s="1"/>
      <c r="L16" s="26"/>
      <c r="M16" s="26"/>
      <c r="N16" s="26"/>
      <c r="O16" s="26"/>
      <c r="P16" s="26"/>
      <c r="Q16" s="26"/>
    </row>
    <row r="17" spans="1:17" ht="15" customHeight="1">
      <c r="A17" s="7" t="s">
        <v>2</v>
      </c>
      <c r="B17" s="28">
        <v>0</v>
      </c>
      <c r="C17" s="29">
        <v>0</v>
      </c>
      <c r="D17" s="26"/>
      <c r="E17" s="13" t="s">
        <v>2</v>
      </c>
      <c r="F17" s="29">
        <v>0</v>
      </c>
      <c r="G17" s="29">
        <v>0</v>
      </c>
      <c r="K17" s="26"/>
      <c r="L17" s="26"/>
      <c r="M17" s="26"/>
      <c r="N17" s="26"/>
      <c r="O17" s="26"/>
      <c r="P17" s="26"/>
      <c r="Q17" s="26"/>
    </row>
    <row r="18" spans="1:17" ht="15" customHeight="1">
      <c r="A18" s="7" t="s">
        <v>3</v>
      </c>
      <c r="B18" s="28">
        <v>0</v>
      </c>
      <c r="C18" s="29">
        <v>0</v>
      </c>
      <c r="D18" s="26"/>
      <c r="E18" s="13" t="s">
        <v>3</v>
      </c>
      <c r="F18" s="29">
        <v>0</v>
      </c>
      <c r="G18" s="29">
        <v>0</v>
      </c>
      <c r="K18" s="26"/>
      <c r="L18" s="26"/>
      <c r="M18" s="26"/>
      <c r="N18" s="26"/>
      <c r="O18" s="26"/>
      <c r="P18" s="26"/>
      <c r="Q18" s="26"/>
    </row>
    <row r="19" spans="1:17" ht="13.5" customHeight="1">
      <c r="A19" s="7" t="s">
        <v>9</v>
      </c>
      <c r="B19" s="28">
        <v>0</v>
      </c>
      <c r="C19" s="29">
        <v>0</v>
      </c>
      <c r="D19" s="26"/>
      <c r="E19" s="13" t="s">
        <v>9</v>
      </c>
      <c r="F19" s="29">
        <v>0</v>
      </c>
      <c r="G19" s="29">
        <v>0</v>
      </c>
      <c r="K19" s="26"/>
      <c r="L19" s="26"/>
      <c r="M19" s="26"/>
      <c r="N19" s="26"/>
      <c r="O19" s="26"/>
      <c r="P19" s="26"/>
      <c r="Q19" s="26"/>
    </row>
    <row r="20" spans="1:17" ht="13.5" customHeight="1">
      <c r="A20" s="7" t="s">
        <v>4</v>
      </c>
      <c r="B20" s="28">
        <v>111</v>
      </c>
      <c r="C20" s="29">
        <v>220</v>
      </c>
      <c r="D20" s="26"/>
      <c r="E20" s="13" t="s">
        <v>4</v>
      </c>
      <c r="F20" s="29">
        <v>1</v>
      </c>
      <c r="G20" s="29">
        <v>1</v>
      </c>
      <c r="K20" s="26"/>
      <c r="L20" s="26"/>
      <c r="M20" s="26"/>
      <c r="N20" s="26"/>
      <c r="O20" s="26"/>
      <c r="P20" s="26"/>
      <c r="Q20" s="26"/>
    </row>
    <row r="21" spans="1:17" ht="13.5" customHeight="1">
      <c r="A21" s="7" t="s">
        <v>5</v>
      </c>
      <c r="B21" s="28">
        <v>0</v>
      </c>
      <c r="C21" s="29">
        <v>0</v>
      </c>
      <c r="D21" s="26"/>
      <c r="E21" s="13" t="s">
        <v>5</v>
      </c>
      <c r="F21" s="29">
        <v>0</v>
      </c>
      <c r="G21" s="29">
        <v>0</v>
      </c>
      <c r="K21" s="26"/>
      <c r="L21" s="26"/>
      <c r="M21" s="26"/>
      <c r="N21" s="26"/>
      <c r="O21" s="26"/>
      <c r="P21" s="26"/>
      <c r="Q21" s="26"/>
    </row>
    <row r="22" spans="1:17" ht="13.5" customHeight="1">
      <c r="A22" s="8" t="s">
        <v>6</v>
      </c>
      <c r="B22" s="10">
        <f>SUM(B17:B21)</f>
        <v>111</v>
      </c>
      <c r="C22" s="20">
        <f>SUM(C17:C21)</f>
        <v>220</v>
      </c>
      <c r="D22" s="26"/>
      <c r="E22" s="15" t="s">
        <v>6</v>
      </c>
      <c r="F22" s="20">
        <f>SUM(F17:F21)</f>
        <v>1</v>
      </c>
      <c r="G22" s="20">
        <f>SUM(G17:G21)</f>
        <v>1</v>
      </c>
      <c r="K22" s="26"/>
      <c r="L22" s="26"/>
      <c r="M22" s="26"/>
      <c r="N22" s="26"/>
      <c r="O22" s="26"/>
      <c r="P22" s="26"/>
      <c r="Q22" s="26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I24" s="26"/>
      <c r="J24" s="26"/>
      <c r="K24" s="1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2005</v>
      </c>
      <c r="C25" s="25">
        <v>2006</v>
      </c>
      <c r="D25" s="25">
        <v>2006</v>
      </c>
      <c r="E25" s="25">
        <v>2006</v>
      </c>
      <c r="F25" s="25">
        <v>2007</v>
      </c>
      <c r="G25" s="25">
        <v>2007</v>
      </c>
      <c r="I25" s="26"/>
      <c r="J25" s="26"/>
      <c r="K25" s="1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I26" s="26"/>
      <c r="J26" s="26"/>
      <c r="K26" s="32"/>
      <c r="L26" s="26"/>
      <c r="M26" s="26"/>
      <c r="N26" s="26"/>
      <c r="O26" s="26"/>
      <c r="P26" s="26"/>
      <c r="Q26" s="26"/>
    </row>
    <row r="27" spans="1:17" ht="13.5" customHeight="1">
      <c r="A27" s="7" t="s">
        <v>2</v>
      </c>
      <c r="B27" s="28">
        <v>0</v>
      </c>
      <c r="C27" s="28">
        <v>0</v>
      </c>
      <c r="D27" s="28">
        <v>0</v>
      </c>
      <c r="E27" s="29">
        <v>0</v>
      </c>
      <c r="F27" s="29">
        <v>0</v>
      </c>
      <c r="G27" s="29">
        <v>0</v>
      </c>
      <c r="I27" s="26"/>
      <c r="J27" s="26"/>
      <c r="K27" s="32"/>
      <c r="L27" s="26"/>
      <c r="M27" s="26"/>
      <c r="N27" s="26"/>
      <c r="O27" s="26"/>
      <c r="P27" s="26"/>
      <c r="Q27" s="26"/>
    </row>
    <row r="28" spans="1:17" ht="15.75">
      <c r="A28" s="7" t="s">
        <v>3</v>
      </c>
      <c r="B28" s="28">
        <v>0</v>
      </c>
      <c r="C28" s="28">
        <v>0</v>
      </c>
      <c r="D28" s="28">
        <v>0</v>
      </c>
      <c r="E28" s="29">
        <v>0</v>
      </c>
      <c r="F28" s="29">
        <v>0</v>
      </c>
      <c r="G28" s="29">
        <v>0</v>
      </c>
      <c r="I28" s="26"/>
      <c r="J28" s="26"/>
      <c r="K28" s="32"/>
      <c r="L28" s="26"/>
      <c r="M28" s="26"/>
      <c r="N28" s="26"/>
      <c r="O28" s="26"/>
      <c r="P28" s="26"/>
      <c r="Q28" s="26"/>
    </row>
    <row r="29" spans="1:17" ht="15.75">
      <c r="A29" s="7" t="s">
        <v>9</v>
      </c>
      <c r="B29" s="28">
        <v>0</v>
      </c>
      <c r="C29" s="28">
        <v>0</v>
      </c>
      <c r="D29" s="28">
        <v>0</v>
      </c>
      <c r="E29" s="29">
        <v>0</v>
      </c>
      <c r="F29" s="29">
        <v>0</v>
      </c>
      <c r="G29" s="29">
        <v>0</v>
      </c>
      <c r="L29" s="26"/>
      <c r="M29" s="26"/>
      <c r="N29" s="26"/>
      <c r="O29" s="26"/>
      <c r="P29" s="26"/>
      <c r="Q29" s="26"/>
    </row>
    <row r="30" spans="1:17" ht="15" customHeight="1">
      <c r="A30" s="7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L30" s="26"/>
      <c r="M30" s="26"/>
      <c r="N30" s="26"/>
      <c r="O30" s="26"/>
      <c r="P30" s="26"/>
      <c r="Q30" s="26"/>
    </row>
    <row r="31" spans="1:17" ht="13.5" customHeight="1">
      <c r="A31" s="7" t="s">
        <v>5</v>
      </c>
      <c r="B31" s="28">
        <v>0</v>
      </c>
      <c r="C31" s="28">
        <v>0</v>
      </c>
      <c r="D31" s="28">
        <v>0</v>
      </c>
      <c r="E31" s="29">
        <v>0</v>
      </c>
      <c r="F31" s="29">
        <v>0</v>
      </c>
      <c r="G31" s="29">
        <v>0</v>
      </c>
      <c r="L31" s="26"/>
      <c r="M31" s="26"/>
      <c r="N31" s="26"/>
      <c r="O31" s="26"/>
      <c r="P31" s="26"/>
      <c r="Q31" s="26"/>
    </row>
    <row r="32" spans="1:17" ht="13.5" customHeight="1">
      <c r="A32" s="8" t="s">
        <v>6</v>
      </c>
      <c r="B32" s="10">
        <f aca="true" t="shared" si="0" ref="B32:G32">SUM(B27:B31)</f>
        <v>0</v>
      </c>
      <c r="C32" s="10">
        <f t="shared" si="0"/>
        <v>0</v>
      </c>
      <c r="D32" s="10">
        <f t="shared" si="0"/>
        <v>0</v>
      </c>
      <c r="E32" s="20">
        <f t="shared" si="0"/>
        <v>0</v>
      </c>
      <c r="F32" s="20">
        <f t="shared" si="0"/>
        <v>0</v>
      </c>
      <c r="G32" s="20">
        <f t="shared" si="0"/>
        <v>0</v>
      </c>
      <c r="L32" s="26"/>
      <c r="M32" s="26"/>
      <c r="N32" s="26"/>
      <c r="O32" s="26"/>
      <c r="P32" s="26"/>
      <c r="Q32" s="26"/>
    </row>
    <row r="33" spans="1:17" ht="13.5" customHeight="1">
      <c r="A33" s="8"/>
      <c r="C33" s="11"/>
      <c r="E33" s="44"/>
      <c r="F33" s="44"/>
      <c r="G33" s="44"/>
      <c r="L33" s="26"/>
      <c r="M33" s="26"/>
      <c r="N33" s="26"/>
      <c r="O33" s="26"/>
      <c r="P33" s="26"/>
      <c r="Q33" s="26"/>
    </row>
    <row r="34" spans="1:17" ht="13.5" customHeight="1" thickBot="1">
      <c r="A34" s="8"/>
      <c r="B34" s="25" t="s">
        <v>53</v>
      </c>
      <c r="C34" s="25" t="s">
        <v>52</v>
      </c>
      <c r="E34" s="44"/>
      <c r="F34" s="44"/>
      <c r="G34" s="44"/>
      <c r="I34" s="26"/>
      <c r="J34" s="51"/>
      <c r="K34" s="50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E35" s="44"/>
      <c r="F35" s="44"/>
      <c r="G35" s="44"/>
      <c r="I35" s="26"/>
      <c r="J35" s="51"/>
      <c r="K35" s="50"/>
      <c r="L35" s="26"/>
      <c r="M35" s="26"/>
      <c r="N35" s="26"/>
      <c r="O35" s="26"/>
      <c r="P35" s="26"/>
      <c r="Q35" s="26"/>
    </row>
    <row r="36" spans="1:17" ht="13.5" customHeight="1">
      <c r="A36" s="51" t="s">
        <v>2</v>
      </c>
      <c r="B36" s="28">
        <v>0</v>
      </c>
      <c r="C36" s="29">
        <v>78</v>
      </c>
      <c r="E36" s="44"/>
      <c r="F36" s="44"/>
      <c r="G36" s="44"/>
      <c r="I36" s="26"/>
      <c r="J36" s="51"/>
      <c r="K36" s="50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0</v>
      </c>
      <c r="C37" s="29">
        <v>0</v>
      </c>
      <c r="E37" s="44"/>
      <c r="F37" s="44"/>
      <c r="G37" s="44"/>
      <c r="I37" s="26"/>
      <c r="J37" s="51"/>
      <c r="K37" s="50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94</v>
      </c>
      <c r="C38" s="29">
        <v>171</v>
      </c>
      <c r="E38" s="44"/>
      <c r="F38" s="44"/>
      <c r="G38" s="44"/>
      <c r="I38" s="26"/>
      <c r="J38" s="51"/>
      <c r="K38" s="50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0</v>
      </c>
      <c r="C39" s="29">
        <v>0</v>
      </c>
      <c r="E39" s="44"/>
      <c r="F39" s="44"/>
      <c r="G39" s="44"/>
      <c r="I39" s="26"/>
      <c r="J39" s="51"/>
      <c r="K39" s="50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94</v>
      </c>
      <c r="C40" s="20">
        <f>SUM(C36,C37,C38,C39)</f>
        <v>249</v>
      </c>
      <c r="E40" s="44"/>
      <c r="F40" s="44"/>
      <c r="G40" s="44"/>
      <c r="I40" s="26"/>
      <c r="J40" s="51"/>
      <c r="K40" s="50"/>
      <c r="L40" s="26"/>
      <c r="M40" s="26"/>
      <c r="N40" s="26"/>
      <c r="O40" s="26"/>
      <c r="P40" s="26"/>
      <c r="Q40" s="26"/>
    </row>
    <row r="41" spans="1:17" ht="13.5" customHeight="1">
      <c r="A41" s="8"/>
      <c r="C41" s="11"/>
      <c r="E41" s="44"/>
      <c r="F41" s="44"/>
      <c r="G41" s="44"/>
      <c r="I41" s="26"/>
      <c r="J41" s="51"/>
      <c r="K41" s="50"/>
      <c r="L41" s="26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33" t="s">
        <v>31</v>
      </c>
      <c r="F42" s="34" t="s">
        <v>32</v>
      </c>
      <c r="G42" s="33" t="s">
        <v>33</v>
      </c>
      <c r="I42" s="26"/>
      <c r="K42" s="12"/>
      <c r="L42" s="1"/>
      <c r="M42" s="26"/>
      <c r="N42" s="26"/>
      <c r="O42" s="26"/>
      <c r="P42" s="26"/>
      <c r="Q42" s="26"/>
    </row>
    <row r="43" spans="1:17" ht="16.5" customHeight="1" thickBot="1">
      <c r="A43" s="7"/>
      <c r="B43" s="25">
        <v>2005</v>
      </c>
      <c r="C43" s="25">
        <v>2006</v>
      </c>
      <c r="D43" s="25">
        <v>2006</v>
      </c>
      <c r="E43" s="25">
        <v>2006</v>
      </c>
      <c r="F43" s="25">
        <v>2007</v>
      </c>
      <c r="G43" s="25">
        <v>2007</v>
      </c>
      <c r="I43" s="26"/>
      <c r="K43" s="12"/>
      <c r="L43" s="1"/>
      <c r="M43" s="1"/>
      <c r="N43" s="26"/>
      <c r="O43" s="26"/>
      <c r="P43" s="26"/>
      <c r="Q43" s="26"/>
    </row>
    <row r="44" spans="1:17" ht="18" customHeight="1" thickTop="1">
      <c r="A44" s="27" t="s">
        <v>35</v>
      </c>
      <c r="B44" s="7"/>
      <c r="C44" s="7"/>
      <c r="D44" s="7"/>
      <c r="E44" s="7"/>
      <c r="F44" s="7"/>
      <c r="G44" s="7"/>
      <c r="I44" s="7"/>
      <c r="K44" s="26"/>
      <c r="L44" s="1"/>
      <c r="M44" s="1"/>
      <c r="N44" s="26"/>
      <c r="O44" s="26"/>
      <c r="P44" s="26"/>
      <c r="Q44" s="26"/>
    </row>
    <row r="45" spans="1:17" ht="15.75">
      <c r="A45" s="7" t="s">
        <v>2</v>
      </c>
      <c r="B45" s="28">
        <v>0</v>
      </c>
      <c r="C45" s="28">
        <v>0</v>
      </c>
      <c r="D45" s="28">
        <v>0</v>
      </c>
      <c r="E45" s="29">
        <v>1411</v>
      </c>
      <c r="F45" s="29">
        <v>448</v>
      </c>
      <c r="G45" s="29">
        <v>0</v>
      </c>
      <c r="I45" s="7"/>
      <c r="K45" s="1"/>
      <c r="L45" s="1"/>
      <c r="M45" s="26"/>
      <c r="N45" s="26"/>
      <c r="O45" s="26"/>
      <c r="P45" s="26"/>
      <c r="Q45" s="26"/>
    </row>
    <row r="46" spans="1:17" ht="15.75">
      <c r="A46" s="7" t="s">
        <v>3</v>
      </c>
      <c r="B46" s="28">
        <v>0</v>
      </c>
      <c r="C46" s="28">
        <v>0</v>
      </c>
      <c r="D46" s="28">
        <v>0</v>
      </c>
      <c r="E46" s="29">
        <v>0</v>
      </c>
      <c r="F46" s="29">
        <v>2</v>
      </c>
      <c r="G46" s="29">
        <v>0</v>
      </c>
      <c r="I46" s="7"/>
      <c r="K46" s="1"/>
      <c r="L46" s="1"/>
      <c r="M46" s="26"/>
      <c r="N46" s="26"/>
      <c r="O46" s="26"/>
      <c r="P46" s="26"/>
      <c r="Q46" s="26"/>
    </row>
    <row r="47" spans="1:17" ht="15.75">
      <c r="A47" s="7" t="s">
        <v>4</v>
      </c>
      <c r="B47" s="28">
        <v>0</v>
      </c>
      <c r="C47" s="28">
        <v>0</v>
      </c>
      <c r="D47" s="28">
        <v>0</v>
      </c>
      <c r="E47" s="29">
        <v>483</v>
      </c>
      <c r="F47" s="29">
        <v>1331</v>
      </c>
      <c r="G47" s="29">
        <v>522</v>
      </c>
      <c r="I47" s="26"/>
      <c r="K47" s="1"/>
      <c r="L47" s="1"/>
      <c r="M47" s="1"/>
      <c r="N47" s="26"/>
      <c r="O47" s="26"/>
      <c r="P47" s="26"/>
      <c r="Q47" s="26"/>
    </row>
    <row r="48" spans="1:17" ht="15.75">
      <c r="A48" s="7" t="s">
        <v>5</v>
      </c>
      <c r="B48" s="28">
        <v>0</v>
      </c>
      <c r="C48" s="28">
        <v>0</v>
      </c>
      <c r="D48" s="28">
        <v>0</v>
      </c>
      <c r="E48" s="29">
        <v>0</v>
      </c>
      <c r="F48" s="29">
        <v>0</v>
      </c>
      <c r="G48" s="29">
        <v>0</v>
      </c>
      <c r="I48" s="7"/>
      <c r="K48" s="1"/>
      <c r="L48" s="1"/>
      <c r="M48" s="1"/>
      <c r="N48" s="26"/>
      <c r="O48" s="26"/>
      <c r="P48" s="26"/>
      <c r="Q48" s="26"/>
    </row>
    <row r="49" spans="1:17" ht="15.75">
      <c r="A49" s="8" t="s">
        <v>6</v>
      </c>
      <c r="B49" s="10">
        <f aca="true" t="shared" si="1" ref="B49:G49">SUM(B45:B48)</f>
        <v>0</v>
      </c>
      <c r="C49" s="10">
        <f t="shared" si="1"/>
        <v>0</v>
      </c>
      <c r="D49" s="10">
        <f t="shared" si="1"/>
        <v>0</v>
      </c>
      <c r="E49" s="20">
        <f t="shared" si="1"/>
        <v>1894</v>
      </c>
      <c r="F49" s="20">
        <f t="shared" si="1"/>
        <v>1781</v>
      </c>
      <c r="G49" s="20">
        <f t="shared" si="1"/>
        <v>522</v>
      </c>
      <c r="I49" s="7"/>
      <c r="K49" s="26"/>
      <c r="L49" s="1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E51" s="19" t="s">
        <v>45</v>
      </c>
      <c r="F51" s="19"/>
      <c r="G51" s="19"/>
      <c r="H51" s="7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53</v>
      </c>
      <c r="C52" s="25" t="s">
        <v>52</v>
      </c>
      <c r="E52" s="7"/>
      <c r="F52" s="25" t="s">
        <v>53</v>
      </c>
      <c r="G52" s="25" t="s">
        <v>52</v>
      </c>
      <c r="K52" s="26"/>
      <c r="L52" s="26"/>
      <c r="M52" s="26"/>
      <c r="N52" s="26"/>
      <c r="O52" s="26"/>
      <c r="P52" s="26"/>
      <c r="Q52" s="26"/>
    </row>
    <row r="53" spans="1:17" ht="16.5" thickTop="1">
      <c r="A53" s="27" t="s">
        <v>68</v>
      </c>
      <c r="B53" s="12"/>
      <c r="C53" s="12"/>
      <c r="E53" s="27" t="s">
        <v>72</v>
      </c>
      <c r="F53" s="26"/>
      <c r="G53" s="26"/>
      <c r="K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17"/>
      <c r="C54" s="17"/>
      <c r="E54" s="13" t="s">
        <v>14</v>
      </c>
      <c r="F54" s="17"/>
      <c r="G54" s="17"/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17"/>
      <c r="C55" s="17"/>
      <c r="E55" s="13" t="s">
        <v>15</v>
      </c>
      <c r="F55" s="17"/>
      <c r="G55" s="17"/>
      <c r="K55" s="31"/>
      <c r="L55" s="31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17"/>
      <c r="C56" s="17"/>
      <c r="E56" s="13" t="s">
        <v>18</v>
      </c>
      <c r="F56" s="17"/>
      <c r="G56" s="17"/>
      <c r="K56" s="31"/>
      <c r="L56" s="31"/>
      <c r="M56" s="31"/>
      <c r="N56" s="31"/>
      <c r="O56" s="31"/>
      <c r="P56" s="31"/>
      <c r="Q56" s="31"/>
    </row>
    <row r="57" spans="1:17" s="14" customFormat="1" ht="15.75">
      <c r="A57" s="15"/>
      <c r="B57" s="42"/>
      <c r="C57" s="42"/>
      <c r="E57" s="13"/>
      <c r="F57" s="42"/>
      <c r="G57" s="42"/>
      <c r="K57" s="31"/>
      <c r="L57" s="31"/>
      <c r="M57" s="31"/>
      <c r="N57" s="31"/>
      <c r="O57" s="31"/>
      <c r="P57" s="31"/>
      <c r="Q57" s="31"/>
    </row>
    <row r="58" spans="1:17" s="14" customFormat="1" ht="15.75">
      <c r="A58" s="41" t="s">
        <v>69</v>
      </c>
      <c r="B58" s="42"/>
      <c r="C58" s="42"/>
      <c r="E58" s="41" t="s">
        <v>73</v>
      </c>
      <c r="F58" s="42"/>
      <c r="G58" s="42"/>
      <c r="K58" s="31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17"/>
      <c r="C59" s="17"/>
      <c r="E59" s="13" t="s">
        <v>14</v>
      </c>
      <c r="F59" s="17"/>
      <c r="G59" s="17"/>
      <c r="K59" s="31"/>
      <c r="L59" s="31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17"/>
      <c r="C60" s="17"/>
      <c r="E60" s="13" t="s">
        <v>15</v>
      </c>
      <c r="F60" s="17"/>
      <c r="G60" s="17"/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17"/>
      <c r="C61" s="17"/>
      <c r="E61" s="13" t="s">
        <v>18</v>
      </c>
      <c r="F61" s="17"/>
      <c r="G61" s="17"/>
      <c r="K61" s="31"/>
      <c r="L61" s="31"/>
      <c r="M61" s="31"/>
      <c r="N61" s="31"/>
      <c r="O61" s="31"/>
      <c r="P61" s="31"/>
      <c r="Q61" s="31"/>
    </row>
    <row r="62" spans="1:17" s="14" customFormat="1" ht="15.75">
      <c r="A62" s="15"/>
      <c r="B62" s="42"/>
      <c r="C62" s="42"/>
      <c r="E62" s="13" t="s">
        <v>50</v>
      </c>
      <c r="F62" s="17"/>
      <c r="G62" s="17"/>
      <c r="K62" s="16"/>
      <c r="L62" s="31"/>
      <c r="M62" s="31"/>
      <c r="N62" s="31"/>
      <c r="O62" s="31"/>
      <c r="P62" s="31"/>
      <c r="Q62" s="31"/>
    </row>
    <row r="63" spans="1:17" s="14" customFormat="1" ht="15.75">
      <c r="A63" s="41" t="s">
        <v>70</v>
      </c>
      <c r="B63" s="17"/>
      <c r="C63" s="17"/>
      <c r="E63" s="31"/>
      <c r="F63" s="31"/>
      <c r="G63" s="31"/>
      <c r="K63" s="16"/>
      <c r="L63" s="31"/>
      <c r="M63" s="31"/>
      <c r="N63" s="31"/>
      <c r="O63" s="31"/>
      <c r="P63" s="31"/>
      <c r="Q63" s="31"/>
    </row>
    <row r="64" spans="1:17" s="14" customFormat="1" ht="15.75">
      <c r="A64" s="13"/>
      <c r="B64" s="16"/>
      <c r="C64" s="16"/>
      <c r="E64" s="41" t="s">
        <v>74</v>
      </c>
      <c r="F64" s="17"/>
      <c r="G64" s="17"/>
      <c r="K64" s="16"/>
      <c r="L64" s="16"/>
      <c r="M64" s="16"/>
      <c r="N64" s="31"/>
      <c r="O64" s="31"/>
      <c r="P64" s="31"/>
      <c r="Q64" s="31"/>
    </row>
    <row r="65" spans="1:17" s="14" customFormat="1" ht="15.75">
      <c r="A65" s="41" t="s">
        <v>71</v>
      </c>
      <c r="B65" s="17"/>
      <c r="C65" s="17"/>
      <c r="E65" s="16"/>
      <c r="F65" s="16"/>
      <c r="H65" s="16"/>
      <c r="I65" s="16"/>
      <c r="J65" s="16"/>
      <c r="K65" s="16"/>
      <c r="L65" s="16"/>
      <c r="M65" s="31"/>
      <c r="N65" s="31"/>
      <c r="O65" s="31"/>
      <c r="P65" s="31"/>
      <c r="Q65" s="31"/>
    </row>
    <row r="66" spans="1:17" ht="15.75">
      <c r="A66" s="26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26"/>
      <c r="N66" s="26"/>
      <c r="O66" s="26"/>
      <c r="P66" s="26"/>
      <c r="Q66" s="26"/>
    </row>
    <row r="67" spans="1:17" ht="15.7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26"/>
      <c r="N67" s="26"/>
      <c r="O67" s="26"/>
      <c r="P67" s="26"/>
      <c r="Q67" s="26"/>
    </row>
    <row r="68" spans="1:17" ht="15.75">
      <c r="A68" s="27" t="s">
        <v>43</v>
      </c>
      <c r="B68" s="26"/>
      <c r="C68" s="1"/>
      <c r="D68" s="1"/>
      <c r="E68" s="1"/>
      <c r="F68" s="1"/>
      <c r="G68" s="1"/>
      <c r="H68" s="1"/>
      <c r="I68" s="7"/>
      <c r="J68" s="1"/>
      <c r="K68" s="1"/>
      <c r="L68" s="1"/>
      <c r="M68" s="26"/>
      <c r="N68" s="26"/>
      <c r="O68" s="26"/>
      <c r="P68" s="26"/>
      <c r="Q68" s="26"/>
    </row>
    <row r="69" spans="1:9" s="7" customFormat="1" ht="12.75">
      <c r="A69" s="7" t="s">
        <v>44</v>
      </c>
      <c r="E69" s="18" t="s">
        <v>42</v>
      </c>
      <c r="I69" s="12"/>
    </row>
    <row r="70" s="7" customFormat="1" ht="12.75"/>
    <row r="71" spans="1:17" ht="15.75">
      <c r="A71" s="7" t="s">
        <v>67</v>
      </c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="7" customFormat="1" ht="12.75">
      <c r="A72" s="7" t="s">
        <v>51</v>
      </c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1:17" ht="15.75">
      <c r="A77" s="26"/>
      <c r="B77" s="2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6"/>
      <c r="O77" s="26"/>
      <c r="P77" s="26"/>
      <c r="Q77" s="26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5.75">
      <c r="C110" s="1"/>
      <c r="D110" s="1"/>
      <c r="E110" s="1"/>
      <c r="F110" s="1"/>
      <c r="G110" s="1"/>
      <c r="H110" s="1"/>
      <c r="I110" s="1"/>
      <c r="L110" s="1"/>
      <c r="M110" s="1"/>
    </row>
    <row r="111" spans="3:13" ht="15.75">
      <c r="C111" s="1"/>
      <c r="D111" s="1"/>
      <c r="E111" s="1"/>
      <c r="F111" s="1"/>
      <c r="G111" s="1"/>
      <c r="H111" s="1"/>
      <c r="I111" s="1"/>
      <c r="L111" s="1"/>
      <c r="M111" s="1"/>
    </row>
    <row r="112" spans="3:12" ht="15.75">
      <c r="C112" s="1"/>
      <c r="D112" s="1"/>
      <c r="E112" s="1"/>
      <c r="F112" s="1"/>
      <c r="G112" s="1"/>
      <c r="H112" s="1"/>
      <c r="I112" s="1"/>
      <c r="L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D118" s="1"/>
      <c r="E118" s="1"/>
      <c r="F118" s="1"/>
      <c r="G118" s="1"/>
      <c r="H118" s="1"/>
    </row>
    <row r="119" spans="3:8" ht="15.75">
      <c r="C119" s="1"/>
      <c r="E119" s="1"/>
      <c r="F119" s="1"/>
      <c r="G119" s="1"/>
      <c r="H119" s="1"/>
    </row>
  </sheetData>
  <mergeCells count="2">
    <mergeCell ref="A1:J1"/>
    <mergeCell ref="A2:J2"/>
  </mergeCells>
  <hyperlinks>
    <hyperlink ref="E69" r:id="rId1" display="www.ipr.sc.edu/retention"/>
    <hyperlink ref="E51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71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00390625" style="0" customWidth="1"/>
    <col min="2" max="2" width="12.25390625" style="0" customWidth="1"/>
    <col min="3" max="4" width="9.375" style="0" bestFit="1" customWidth="1"/>
    <col min="5" max="5" width="6.25390625" style="0" bestFit="1" customWidth="1"/>
    <col min="6" max="6" width="17.375" style="0" bestFit="1" customWidth="1"/>
    <col min="7" max="9" width="9.375" style="0" bestFit="1" customWidth="1"/>
    <col min="10" max="10" width="8.75390625" style="0" bestFit="1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1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0</v>
      </c>
      <c r="C8" s="28">
        <v>0</v>
      </c>
      <c r="D8" s="28">
        <v>0</v>
      </c>
      <c r="E8" s="32"/>
      <c r="F8" s="7" t="s">
        <v>2</v>
      </c>
      <c r="G8" s="28">
        <v>0</v>
      </c>
      <c r="H8" s="28">
        <v>0</v>
      </c>
      <c r="I8" s="29">
        <v>0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419</v>
      </c>
      <c r="C9" s="28">
        <v>482</v>
      </c>
      <c r="D9" s="28">
        <v>493</v>
      </c>
      <c r="E9" s="32"/>
      <c r="F9" s="7" t="s">
        <v>3</v>
      </c>
      <c r="G9" s="28">
        <v>265</v>
      </c>
      <c r="H9" s="28">
        <v>259</v>
      </c>
      <c r="I9" s="29">
        <v>272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5</v>
      </c>
      <c r="C10" s="28">
        <v>6</v>
      </c>
      <c r="D10" s="28">
        <v>6</v>
      </c>
      <c r="E10" s="32"/>
      <c r="F10" s="7" t="s">
        <v>9</v>
      </c>
      <c r="G10" s="28">
        <v>5</v>
      </c>
      <c r="H10" s="28">
        <v>4</v>
      </c>
      <c r="I10" s="29">
        <v>4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23</v>
      </c>
      <c r="C12" s="28">
        <v>17</v>
      </c>
      <c r="D12" s="28">
        <v>28</v>
      </c>
      <c r="E12" s="32"/>
      <c r="F12" s="7" t="s">
        <v>5</v>
      </c>
      <c r="G12" s="28">
        <v>9</v>
      </c>
      <c r="H12" s="28">
        <v>0</v>
      </c>
      <c r="I12" s="29">
        <v>10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447</v>
      </c>
      <c r="C13" s="10">
        <f>SUM(C8:C12)</f>
        <v>505</v>
      </c>
      <c r="D13" s="10">
        <f>SUM(D8:D12)</f>
        <v>527</v>
      </c>
      <c r="E13" s="11"/>
      <c r="F13" s="8" t="s">
        <v>6</v>
      </c>
      <c r="G13" s="10">
        <f>SUM(G8:G12)</f>
        <v>279</v>
      </c>
      <c r="H13" s="10">
        <f>SUM(H8:H12)</f>
        <v>263</v>
      </c>
      <c r="I13" s="20">
        <f>SUM(I8:I12)</f>
        <v>286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0</v>
      </c>
      <c r="C17" s="29">
        <v>0</v>
      </c>
      <c r="D17" s="29">
        <v>0</v>
      </c>
      <c r="F17" s="13" t="s">
        <v>2</v>
      </c>
      <c r="G17" s="28">
        <v>0</v>
      </c>
      <c r="H17" s="29">
        <v>0</v>
      </c>
      <c r="I17" s="29">
        <v>0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488</v>
      </c>
      <c r="C18" s="29">
        <v>511</v>
      </c>
      <c r="D18" s="29">
        <v>452</v>
      </c>
      <c r="F18" s="13" t="s">
        <v>3</v>
      </c>
      <c r="G18" s="28">
        <v>1</v>
      </c>
      <c r="H18" s="29">
        <v>1</v>
      </c>
      <c r="I18" s="29">
        <v>1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5</v>
      </c>
      <c r="C19" s="29">
        <v>3</v>
      </c>
      <c r="D19" s="29">
        <v>4</v>
      </c>
      <c r="F19" s="13" t="s">
        <v>9</v>
      </c>
      <c r="G19" s="28">
        <v>1</v>
      </c>
      <c r="H19" s="29">
        <v>1</v>
      </c>
      <c r="I19" s="29">
        <v>1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27</v>
      </c>
      <c r="C21" s="29">
        <v>27</v>
      </c>
      <c r="D21" s="29">
        <v>25</v>
      </c>
      <c r="F21" s="13" t="s">
        <v>5</v>
      </c>
      <c r="G21" s="28">
        <v>1</v>
      </c>
      <c r="H21" s="29">
        <v>1</v>
      </c>
      <c r="I21" s="29">
        <v>1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520</v>
      </c>
      <c r="C22" s="20">
        <f>SUM(C17:C21)</f>
        <v>541</v>
      </c>
      <c r="D22" s="20">
        <f>SUM(D17:D21)</f>
        <v>481</v>
      </c>
      <c r="F22" s="15" t="s">
        <v>6</v>
      </c>
      <c r="G22" s="10">
        <f>SUM(G17:G21)</f>
        <v>3</v>
      </c>
      <c r="H22" s="20">
        <f>SUM(H17:H21)</f>
        <v>3</v>
      </c>
      <c r="I22" s="20">
        <f>SUM(I17:I21)</f>
        <v>3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1"/>
      <c r="M25" s="1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26"/>
      <c r="O26" s="26"/>
      <c r="P26" s="26"/>
      <c r="Q26" s="26"/>
    </row>
    <row r="27" spans="1:17" ht="13.5" customHeight="1">
      <c r="A27" s="13" t="s">
        <v>2</v>
      </c>
      <c r="B27" s="28">
        <v>0</v>
      </c>
      <c r="C27" s="28">
        <v>0</v>
      </c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32"/>
      <c r="L27" s="1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2</v>
      </c>
      <c r="C28" s="28">
        <v>190</v>
      </c>
      <c r="D28" s="28">
        <v>9</v>
      </c>
      <c r="E28" s="29">
        <v>1</v>
      </c>
      <c r="F28" s="29">
        <v>190</v>
      </c>
      <c r="G28" s="29">
        <v>6</v>
      </c>
      <c r="H28" s="29">
        <v>26</v>
      </c>
      <c r="I28" s="29">
        <v>215</v>
      </c>
      <c r="J28" s="29">
        <v>12</v>
      </c>
      <c r="K28" s="32"/>
      <c r="L28" s="1"/>
      <c r="M28" s="26"/>
      <c r="N28" s="26"/>
      <c r="O28" s="26"/>
      <c r="P28" s="26"/>
      <c r="Q28" s="26"/>
    </row>
    <row r="29" spans="1:17" ht="13.5" customHeight="1">
      <c r="A29" s="13" t="s">
        <v>9</v>
      </c>
      <c r="B29" s="28">
        <v>2</v>
      </c>
      <c r="C29" s="28">
        <v>3</v>
      </c>
      <c r="D29" s="28">
        <v>0</v>
      </c>
      <c r="E29" s="29">
        <v>1</v>
      </c>
      <c r="F29" s="29">
        <v>4</v>
      </c>
      <c r="G29" s="29">
        <v>1</v>
      </c>
      <c r="H29" s="29">
        <v>0</v>
      </c>
      <c r="I29" s="29">
        <v>2</v>
      </c>
      <c r="J29" s="29">
        <v>0</v>
      </c>
      <c r="K29" s="32"/>
      <c r="L29" s="1"/>
      <c r="M29" s="26"/>
      <c r="N29" s="26"/>
      <c r="O29" s="26"/>
      <c r="P29" s="26"/>
      <c r="Q29" s="26"/>
    </row>
    <row r="30" spans="1:17" ht="13.5" customHeight="1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32"/>
      <c r="L30" s="1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1</v>
      </c>
      <c r="C31" s="28">
        <v>4</v>
      </c>
      <c r="D31" s="28">
        <v>0</v>
      </c>
      <c r="E31" s="29">
        <v>1</v>
      </c>
      <c r="F31" s="29">
        <v>1</v>
      </c>
      <c r="G31" s="29">
        <v>0</v>
      </c>
      <c r="H31" s="29">
        <v>2</v>
      </c>
      <c r="I31" s="29">
        <v>0</v>
      </c>
      <c r="J31" s="29">
        <v>3</v>
      </c>
      <c r="K31" s="32"/>
      <c r="L31" s="1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5</v>
      </c>
      <c r="C32" s="10">
        <f t="shared" si="0"/>
        <v>197</v>
      </c>
      <c r="D32" s="10">
        <f t="shared" si="0"/>
        <v>9</v>
      </c>
      <c r="E32" s="20">
        <f t="shared" si="0"/>
        <v>3</v>
      </c>
      <c r="F32" s="20">
        <f t="shared" si="0"/>
        <v>195</v>
      </c>
      <c r="G32" s="20">
        <f t="shared" si="0"/>
        <v>7</v>
      </c>
      <c r="H32" s="20">
        <f t="shared" si="0"/>
        <v>28</v>
      </c>
      <c r="I32" s="20">
        <f t="shared" si="0"/>
        <v>217</v>
      </c>
      <c r="J32" s="20">
        <f t="shared" si="0"/>
        <v>15</v>
      </c>
      <c r="K32" s="1"/>
      <c r="L32" s="1"/>
      <c r="M32" s="26"/>
      <c r="N32" s="26"/>
      <c r="O32" s="26"/>
      <c r="P32" s="26"/>
      <c r="Q32" s="26"/>
    </row>
    <row r="33" spans="1:17" ht="13.5" customHeight="1">
      <c r="A33" s="15"/>
      <c r="C33" s="36"/>
      <c r="H33" s="44"/>
      <c r="I33" s="44"/>
      <c r="J33" s="44"/>
      <c r="K33" s="1"/>
      <c r="L33" s="1"/>
      <c r="M33" s="26"/>
      <c r="N33" s="26"/>
      <c r="O33" s="26"/>
      <c r="P33" s="26"/>
      <c r="Q33" s="26"/>
    </row>
    <row r="34" spans="1:17" ht="13.5" customHeight="1" thickBot="1">
      <c r="A34" s="15"/>
      <c r="B34" s="25" t="s">
        <v>54</v>
      </c>
      <c r="C34" s="25" t="s">
        <v>53</v>
      </c>
      <c r="D34" s="25" t="s">
        <v>52</v>
      </c>
      <c r="F34" s="44"/>
      <c r="G34" s="44"/>
      <c r="H34" s="44"/>
      <c r="I34" s="26"/>
      <c r="J34" s="7"/>
      <c r="K34" s="1"/>
      <c r="L34" s="1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B35" s="26"/>
      <c r="C35" s="26"/>
      <c r="D35" s="26"/>
      <c r="F35" s="44"/>
      <c r="G35" s="44"/>
      <c r="H35" s="44"/>
      <c r="I35" s="26"/>
      <c r="J35" s="7"/>
      <c r="K35" s="1"/>
      <c r="L35" s="1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47</v>
      </c>
      <c r="C36" s="28">
        <v>48</v>
      </c>
      <c r="D36" s="29">
        <v>38</v>
      </c>
      <c r="F36" s="44"/>
      <c r="G36" s="44"/>
      <c r="H36" s="44"/>
      <c r="I36" s="26"/>
      <c r="J36" s="7"/>
      <c r="K36" s="1"/>
      <c r="L36" s="1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488</v>
      </c>
      <c r="C37" s="28">
        <v>510</v>
      </c>
      <c r="D37" s="29">
        <v>452</v>
      </c>
      <c r="F37" s="44"/>
      <c r="G37" s="44"/>
      <c r="H37" s="44"/>
      <c r="I37" s="26"/>
      <c r="J37" s="7"/>
      <c r="K37" s="1"/>
      <c r="L37" s="1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F38" s="44"/>
      <c r="G38" s="44"/>
      <c r="H38" s="44"/>
      <c r="I38" s="26"/>
      <c r="J38" s="7"/>
      <c r="K38" s="1"/>
      <c r="L38" s="1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19</v>
      </c>
      <c r="C39" s="28">
        <v>14</v>
      </c>
      <c r="D39" s="29">
        <v>15</v>
      </c>
      <c r="F39" s="44"/>
      <c r="G39" s="44"/>
      <c r="H39" s="44"/>
      <c r="I39" s="26"/>
      <c r="J39" s="7"/>
      <c r="K39" s="1"/>
      <c r="L39" s="1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554</v>
      </c>
      <c r="C40" s="10">
        <f>SUM(C36,C37,C38,C39)</f>
        <v>572</v>
      </c>
      <c r="D40" s="20">
        <f>SUM(D36,D37,D38,D39)</f>
        <v>505</v>
      </c>
      <c r="F40" s="44"/>
      <c r="G40" s="44"/>
      <c r="H40" s="44"/>
      <c r="I40" s="26"/>
      <c r="J40" s="7"/>
      <c r="K40" s="1"/>
      <c r="L40" s="1"/>
      <c r="M40" s="26"/>
      <c r="N40" s="26"/>
      <c r="O40" s="26"/>
      <c r="P40" s="26"/>
      <c r="Q40" s="26"/>
    </row>
    <row r="41" spans="1:17" ht="13.5" customHeight="1">
      <c r="A41" s="15"/>
      <c r="C41" s="36"/>
      <c r="F41" s="44"/>
      <c r="G41" s="44"/>
      <c r="H41" s="44"/>
      <c r="I41" s="26"/>
      <c r="J41" s="7"/>
      <c r="K41" s="1"/>
      <c r="L41" s="1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1"/>
      <c r="L42" s="1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2"/>
      <c r="L43" s="1"/>
      <c r="M43" s="1"/>
      <c r="N43" s="26"/>
      <c r="O43" s="26"/>
      <c r="P43" s="26"/>
      <c r="Q43" s="26"/>
    </row>
    <row r="44" spans="1:17" ht="16.5" customHeight="1" thickTop="1">
      <c r="A44" s="27" t="s">
        <v>35</v>
      </c>
      <c r="B44" s="7"/>
      <c r="C44" s="7"/>
      <c r="D44" s="7"/>
      <c r="E44" s="13"/>
      <c r="F44" s="13"/>
      <c r="G44" s="13"/>
      <c r="H44" s="13"/>
      <c r="I44" s="13"/>
      <c r="J44" s="13"/>
      <c r="K44" s="12"/>
      <c r="L44" s="1"/>
      <c r="M44" s="1"/>
      <c r="N44" s="26"/>
      <c r="O44" s="26"/>
      <c r="P44" s="26"/>
      <c r="Q44" s="26"/>
    </row>
    <row r="45" spans="1:17" ht="15.75">
      <c r="A45" s="13" t="s">
        <v>2</v>
      </c>
      <c r="B45" s="28">
        <v>1029</v>
      </c>
      <c r="C45" s="28">
        <v>1365</v>
      </c>
      <c r="D45" s="28">
        <v>96</v>
      </c>
      <c r="E45" s="29">
        <v>699</v>
      </c>
      <c r="F45" s="29">
        <v>798</v>
      </c>
      <c r="G45" s="29">
        <v>60</v>
      </c>
      <c r="H45" s="29">
        <v>714</v>
      </c>
      <c r="I45" s="29">
        <v>786</v>
      </c>
      <c r="J45" s="29">
        <v>81</v>
      </c>
      <c r="K45" s="1"/>
      <c r="L45" s="1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5553</v>
      </c>
      <c r="C46" s="28">
        <v>5247</v>
      </c>
      <c r="D46" s="28">
        <v>1704</v>
      </c>
      <c r="E46" s="29">
        <v>5859</v>
      </c>
      <c r="F46" s="29">
        <v>5439</v>
      </c>
      <c r="G46" s="29">
        <v>1884</v>
      </c>
      <c r="H46" s="29">
        <v>6120</v>
      </c>
      <c r="I46" s="29">
        <v>5403</v>
      </c>
      <c r="J46" s="29">
        <v>1365</v>
      </c>
      <c r="K46" s="1"/>
      <c r="L46" s="1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1"/>
      <c r="L47" s="1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183</v>
      </c>
      <c r="C48" s="28">
        <v>214</v>
      </c>
      <c r="D48" s="28">
        <v>40</v>
      </c>
      <c r="E48" s="29">
        <v>168</v>
      </c>
      <c r="F48" s="29">
        <v>166</v>
      </c>
      <c r="G48" s="29">
        <v>25</v>
      </c>
      <c r="H48" s="29">
        <v>129</v>
      </c>
      <c r="I48" s="29">
        <v>109</v>
      </c>
      <c r="J48" s="29">
        <v>4</v>
      </c>
      <c r="K48" s="1"/>
      <c r="L48" s="1"/>
      <c r="M48" s="1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6765</v>
      </c>
      <c r="C49" s="10">
        <f>SUM(C44:C48)</f>
        <v>6826</v>
      </c>
      <c r="D49" s="10">
        <f>SUM(D44:D48)</f>
        <v>1840</v>
      </c>
      <c r="E49" s="20">
        <f aca="true" t="shared" si="1" ref="E49:J49">SUM(E45:E48)</f>
        <v>6726</v>
      </c>
      <c r="F49" s="20">
        <f t="shared" si="1"/>
        <v>6403</v>
      </c>
      <c r="G49" s="20">
        <f t="shared" si="1"/>
        <v>1969</v>
      </c>
      <c r="H49" s="20">
        <f t="shared" si="1"/>
        <v>6963</v>
      </c>
      <c r="I49" s="20">
        <f t="shared" si="1"/>
        <v>6298</v>
      </c>
      <c r="J49" s="20">
        <f t="shared" si="1"/>
        <v>1450</v>
      </c>
      <c r="K49" s="26"/>
      <c r="L49" s="1"/>
      <c r="M49" s="26"/>
      <c r="N49" s="26"/>
      <c r="O49" s="26"/>
      <c r="P49" s="26"/>
      <c r="Q49" s="26"/>
    </row>
    <row r="50" spans="1:17" ht="15.75">
      <c r="A50" s="7"/>
      <c r="B50" s="7"/>
      <c r="C50" s="12"/>
      <c r="G50" s="7"/>
      <c r="H50" s="7"/>
      <c r="I50" s="7"/>
      <c r="J50" s="7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F51" s="19" t="s">
        <v>45</v>
      </c>
      <c r="G51" s="19"/>
      <c r="H51" s="19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E52" s="32"/>
      <c r="F52" s="12"/>
      <c r="G52" s="25" t="s">
        <v>54</v>
      </c>
      <c r="H52" s="25" t="s">
        <v>53</v>
      </c>
      <c r="I52" s="25" t="s">
        <v>52</v>
      </c>
      <c r="K52" s="26"/>
      <c r="L52" s="26"/>
      <c r="M52" s="26"/>
      <c r="N52" s="26"/>
      <c r="O52" s="26"/>
      <c r="P52" s="26"/>
      <c r="Q52" s="26"/>
    </row>
    <row r="53" spans="1:17" ht="16.5" thickTop="1">
      <c r="A53" s="27" t="s">
        <v>12</v>
      </c>
      <c r="B53" s="12"/>
      <c r="C53" s="12"/>
      <c r="D53" s="12"/>
      <c r="E53" s="7"/>
      <c r="F53" s="27" t="s">
        <v>16</v>
      </c>
      <c r="G53" s="7"/>
      <c r="H53" s="7"/>
      <c r="I53" s="7"/>
      <c r="K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3</v>
      </c>
      <c r="C54" s="17">
        <v>5</v>
      </c>
      <c r="D54" s="17">
        <v>5</v>
      </c>
      <c r="E54" s="13"/>
      <c r="F54" s="13" t="s">
        <v>14</v>
      </c>
      <c r="G54" s="21">
        <v>0</v>
      </c>
      <c r="H54" s="17">
        <v>0</v>
      </c>
      <c r="I54" s="17">
        <v>0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9</v>
      </c>
      <c r="C55" s="17">
        <v>9</v>
      </c>
      <c r="D55" s="17">
        <v>9</v>
      </c>
      <c r="E55" s="13"/>
      <c r="F55" s="13" t="s">
        <v>15</v>
      </c>
      <c r="G55" s="21">
        <v>0</v>
      </c>
      <c r="H55" s="17">
        <v>0</v>
      </c>
      <c r="I55" s="17">
        <v>0</v>
      </c>
      <c r="K55" s="31"/>
      <c r="L55" s="31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8</v>
      </c>
      <c r="C56" s="17">
        <v>8</v>
      </c>
      <c r="D56" s="17">
        <v>7</v>
      </c>
      <c r="E56" s="13"/>
      <c r="F56" s="13" t="s">
        <v>18</v>
      </c>
      <c r="G56" s="21">
        <v>0</v>
      </c>
      <c r="H56" s="17">
        <v>0</v>
      </c>
      <c r="I56" s="17">
        <v>0</v>
      </c>
      <c r="K56" s="31"/>
      <c r="L56" s="31"/>
      <c r="M56" s="31"/>
      <c r="N56" s="31"/>
      <c r="O56" s="31"/>
      <c r="P56" s="31"/>
      <c r="Q56" s="31"/>
    </row>
    <row r="57" spans="1:17" s="14" customFormat="1" ht="15.75">
      <c r="A57" s="15"/>
      <c r="B57" s="12"/>
      <c r="C57" s="42"/>
      <c r="D57" s="42"/>
      <c r="E57" s="13"/>
      <c r="F57" s="13"/>
      <c r="G57" s="12"/>
      <c r="H57" s="42"/>
      <c r="I57" s="42"/>
      <c r="K57" s="31"/>
      <c r="L57" s="31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E58" s="13"/>
      <c r="F58" s="41" t="s">
        <v>17</v>
      </c>
      <c r="G58" s="12"/>
      <c r="H58" s="42"/>
      <c r="I58" s="42"/>
      <c r="K58" s="31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0</v>
      </c>
      <c r="C59" s="17">
        <v>0</v>
      </c>
      <c r="D59" s="17">
        <v>0</v>
      </c>
      <c r="E59" s="13"/>
      <c r="F59" s="13" t="s">
        <v>14</v>
      </c>
      <c r="G59" s="21">
        <v>0</v>
      </c>
      <c r="H59" s="17">
        <v>0</v>
      </c>
      <c r="I59" s="17">
        <v>0</v>
      </c>
      <c r="K59" s="31"/>
      <c r="L59" s="31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0</v>
      </c>
      <c r="C60" s="17">
        <v>0</v>
      </c>
      <c r="D60" s="17">
        <v>0</v>
      </c>
      <c r="E60" s="13"/>
      <c r="F60" s="13" t="s">
        <v>15</v>
      </c>
      <c r="G60" s="21">
        <v>0</v>
      </c>
      <c r="H60" s="17">
        <v>0</v>
      </c>
      <c r="I60" s="17">
        <v>0</v>
      </c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7</v>
      </c>
      <c r="C61" s="17">
        <v>6</v>
      </c>
      <c r="D61" s="17">
        <v>3</v>
      </c>
      <c r="E61" s="13"/>
      <c r="F61" s="13" t="s">
        <v>18</v>
      </c>
      <c r="G61" s="21">
        <v>2</v>
      </c>
      <c r="H61" s="17">
        <v>1</v>
      </c>
      <c r="I61" s="17">
        <v>0</v>
      </c>
      <c r="K61" s="31"/>
      <c r="L61" s="31"/>
      <c r="M61" s="31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E62" s="13"/>
      <c r="F62" s="13" t="s">
        <v>50</v>
      </c>
      <c r="G62" s="17">
        <v>0</v>
      </c>
      <c r="H62" s="17">
        <v>1</v>
      </c>
      <c r="I62" s="17">
        <v>2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2</v>
      </c>
      <c r="C63" s="17">
        <v>1</v>
      </c>
      <c r="D63" s="17">
        <v>1</v>
      </c>
      <c r="E63" s="13"/>
      <c r="F63" s="31"/>
      <c r="H63" s="31"/>
      <c r="I63" s="31"/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13"/>
      <c r="B64" s="1"/>
      <c r="C64" s="16"/>
      <c r="D64" s="16"/>
      <c r="E64" s="13"/>
      <c r="F64" s="41" t="s">
        <v>7</v>
      </c>
      <c r="G64" s="21">
        <v>32</v>
      </c>
      <c r="H64" s="17">
        <v>23</v>
      </c>
      <c r="I64" s="17">
        <v>28</v>
      </c>
      <c r="K64" s="16"/>
      <c r="L64" s="16"/>
      <c r="M64" s="16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1</v>
      </c>
      <c r="C65" s="17">
        <v>1</v>
      </c>
      <c r="D65" s="17">
        <v>1</v>
      </c>
      <c r="E65" s="16"/>
      <c r="F65" s="16"/>
      <c r="G65" s="16"/>
      <c r="H65" s="16"/>
      <c r="I65" s="16"/>
      <c r="J65" s="16"/>
      <c r="K65" s="16"/>
      <c r="L65" s="16"/>
      <c r="M65" s="31"/>
      <c r="N65" s="31"/>
      <c r="O65" s="31"/>
      <c r="P65" s="31"/>
      <c r="Q65" s="31"/>
    </row>
    <row r="66" spans="1:17" ht="15.75">
      <c r="A66" s="26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26"/>
      <c r="N66" s="26"/>
      <c r="O66" s="26"/>
      <c r="P66" s="26"/>
      <c r="Q66" s="26"/>
    </row>
    <row r="67" spans="1:17" ht="15.75">
      <c r="A67" s="7" t="s">
        <v>67</v>
      </c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26"/>
      <c r="N67" s="26"/>
      <c r="O67" s="26"/>
      <c r="P67" s="26"/>
      <c r="Q67" s="26"/>
    </row>
    <row r="68" spans="1:17" ht="15.75">
      <c r="A68" s="26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26"/>
      <c r="N68" s="26"/>
      <c r="O68" s="26"/>
      <c r="P68" s="26"/>
      <c r="Q68" s="26"/>
    </row>
    <row r="69" spans="1:17" ht="15.75">
      <c r="A69" s="26"/>
      <c r="B69" s="2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6"/>
      <c r="O69" s="26"/>
      <c r="P69" s="26"/>
      <c r="Q69" s="26"/>
    </row>
    <row r="70" spans="1:17" ht="15.75">
      <c r="A70" s="26"/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6"/>
      <c r="O70" s="26"/>
      <c r="P70" s="26"/>
      <c r="Q70" s="26"/>
    </row>
    <row r="71" spans="1:17" ht="15.75">
      <c r="A71" s="26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5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9" ht="15.75">
      <c r="C117" s="1"/>
      <c r="D117" s="1"/>
      <c r="E117" s="1"/>
      <c r="F117" s="1"/>
      <c r="G117" s="1"/>
      <c r="H117" s="1"/>
      <c r="I117" s="1"/>
    </row>
    <row r="118" spans="3:9" ht="15.75">
      <c r="C118" s="1"/>
      <c r="E118" s="1"/>
      <c r="F118" s="1"/>
      <c r="G118" s="1"/>
      <c r="H118" s="1"/>
      <c r="I118" s="1"/>
    </row>
  </sheetData>
  <mergeCells count="2">
    <mergeCell ref="A1:J1"/>
    <mergeCell ref="A2:J2"/>
  </mergeCells>
  <hyperlinks>
    <hyperlink ref="F51" r:id="rId1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00390625" style="0" customWidth="1"/>
    <col min="2" max="2" width="11.25390625" style="0" customWidth="1"/>
    <col min="3" max="4" width="9.375" style="0" bestFit="1" customWidth="1"/>
    <col min="5" max="5" width="6.25390625" style="0" bestFit="1" customWidth="1"/>
    <col min="6" max="6" width="17.75390625" style="0" customWidth="1"/>
    <col min="7" max="10" width="9.375" style="0" bestFit="1" customWidth="1"/>
    <col min="11" max="11" width="4.75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40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335</v>
      </c>
      <c r="C8" s="28">
        <v>314</v>
      </c>
      <c r="D8" s="28">
        <v>367</v>
      </c>
      <c r="E8" s="32"/>
      <c r="F8" s="7" t="s">
        <v>2</v>
      </c>
      <c r="G8" s="28">
        <v>232</v>
      </c>
      <c r="H8" s="28">
        <v>211</v>
      </c>
      <c r="I8" s="29">
        <v>230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526</v>
      </c>
      <c r="C9" s="28">
        <v>536</v>
      </c>
      <c r="D9" s="28">
        <v>596</v>
      </c>
      <c r="E9" s="32"/>
      <c r="F9" s="7" t="s">
        <v>3</v>
      </c>
      <c r="G9" s="28">
        <v>243</v>
      </c>
      <c r="H9" s="28">
        <v>299</v>
      </c>
      <c r="I9" s="29">
        <v>304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1</v>
      </c>
      <c r="C10" s="28">
        <v>0</v>
      </c>
      <c r="D10" s="28">
        <v>9</v>
      </c>
      <c r="E10" s="32"/>
      <c r="F10" s="7" t="s">
        <v>9</v>
      </c>
      <c r="G10" s="28">
        <v>0</v>
      </c>
      <c r="H10" s="28">
        <v>0</v>
      </c>
      <c r="I10" s="29">
        <v>6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166</v>
      </c>
      <c r="C12" s="28">
        <v>221</v>
      </c>
      <c r="D12" s="28">
        <v>274</v>
      </c>
      <c r="E12" s="32"/>
      <c r="F12" s="7" t="s">
        <v>5</v>
      </c>
      <c r="G12" s="28">
        <v>68</v>
      </c>
      <c r="H12" s="28">
        <v>89</v>
      </c>
      <c r="I12" s="29">
        <v>77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1028</v>
      </c>
      <c r="C13" s="10">
        <f>SUM(C8:C12)</f>
        <v>1071</v>
      </c>
      <c r="D13" s="10">
        <f>SUM(D8:D12)</f>
        <v>1246</v>
      </c>
      <c r="E13" s="11"/>
      <c r="F13" s="8" t="s">
        <v>6</v>
      </c>
      <c r="G13" s="10">
        <f>SUM(G8:G12)</f>
        <v>543</v>
      </c>
      <c r="H13" s="10">
        <f>SUM(H8:H12)</f>
        <v>599</v>
      </c>
      <c r="I13" s="20">
        <f>SUM(I8:I12)</f>
        <v>617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414</v>
      </c>
      <c r="C17" s="29">
        <v>484</v>
      </c>
      <c r="D17" s="29">
        <v>531</v>
      </c>
      <c r="F17" s="13" t="s">
        <v>2</v>
      </c>
      <c r="G17" s="28">
        <v>1</v>
      </c>
      <c r="H17" s="29">
        <v>1</v>
      </c>
      <c r="I17" s="29">
        <v>1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311</v>
      </c>
      <c r="C18" s="29">
        <v>335</v>
      </c>
      <c r="D18" s="29">
        <v>345</v>
      </c>
      <c r="F18" s="13" t="s">
        <v>3</v>
      </c>
      <c r="G18" s="28">
        <v>11</v>
      </c>
      <c r="H18" s="29">
        <v>11</v>
      </c>
      <c r="I18" s="29">
        <v>11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0</v>
      </c>
      <c r="C19" s="29">
        <v>0</v>
      </c>
      <c r="D19" s="29">
        <v>8</v>
      </c>
      <c r="F19" s="13" t="s">
        <v>9</v>
      </c>
      <c r="G19" s="28">
        <v>0</v>
      </c>
      <c r="H19" s="29">
        <v>0</v>
      </c>
      <c r="I19" s="29">
        <v>2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170</v>
      </c>
      <c r="C21" s="29">
        <v>199</v>
      </c>
      <c r="D21" s="29">
        <v>207</v>
      </c>
      <c r="F21" s="13" t="s">
        <v>5</v>
      </c>
      <c r="G21" s="28">
        <v>8</v>
      </c>
      <c r="H21" s="29">
        <v>8</v>
      </c>
      <c r="I21" s="29">
        <v>8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895</v>
      </c>
      <c r="C22" s="20">
        <f>SUM(C17:C21)</f>
        <v>1018</v>
      </c>
      <c r="D22" s="20">
        <f>SUM(D17:D21)</f>
        <v>1091</v>
      </c>
      <c r="F22" s="15" t="s">
        <v>6</v>
      </c>
      <c r="G22" s="10">
        <f>SUM(G17:G21)</f>
        <v>20</v>
      </c>
      <c r="H22" s="20">
        <f>SUM(H17:H21)</f>
        <v>20</v>
      </c>
      <c r="I22" s="20">
        <f>SUM(I17:I21)</f>
        <v>22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1"/>
      <c r="M25" s="1"/>
      <c r="N25" s="26"/>
      <c r="O25" s="26"/>
      <c r="P25" s="26"/>
      <c r="Q25" s="26"/>
    </row>
    <row r="26" spans="1:17" ht="19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26"/>
      <c r="O26" s="26"/>
      <c r="P26" s="26"/>
      <c r="Q26" s="26"/>
    </row>
    <row r="27" spans="1:17" ht="13.5" customHeight="1">
      <c r="A27" s="13" t="s">
        <v>2</v>
      </c>
      <c r="B27" s="28">
        <v>23</v>
      </c>
      <c r="C27" s="28">
        <v>30</v>
      </c>
      <c r="D27" s="28">
        <v>16</v>
      </c>
      <c r="E27" s="29">
        <v>21</v>
      </c>
      <c r="F27" s="29">
        <v>50</v>
      </c>
      <c r="G27" s="29">
        <v>25</v>
      </c>
      <c r="H27" s="29">
        <v>19</v>
      </c>
      <c r="I27" s="29">
        <v>62</v>
      </c>
      <c r="J27" s="29">
        <v>17</v>
      </c>
      <c r="K27" s="32"/>
      <c r="L27" s="1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26</v>
      </c>
      <c r="C28" s="28">
        <v>61</v>
      </c>
      <c r="D28" s="28">
        <v>68</v>
      </c>
      <c r="E28" s="29">
        <v>17</v>
      </c>
      <c r="F28" s="29">
        <v>39</v>
      </c>
      <c r="G28" s="29">
        <v>57</v>
      </c>
      <c r="H28" s="29">
        <v>19</v>
      </c>
      <c r="I28" s="29">
        <v>40</v>
      </c>
      <c r="J28" s="29">
        <v>63</v>
      </c>
      <c r="K28" s="32"/>
      <c r="L28" s="1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0</v>
      </c>
      <c r="C29" s="28">
        <v>1</v>
      </c>
      <c r="D29" s="28">
        <v>0</v>
      </c>
      <c r="E29" s="29">
        <v>0</v>
      </c>
      <c r="F29" s="29">
        <v>0</v>
      </c>
      <c r="G29" s="29">
        <v>1</v>
      </c>
      <c r="H29" s="29">
        <v>0</v>
      </c>
      <c r="I29" s="29">
        <v>0</v>
      </c>
      <c r="J29" s="29">
        <v>0</v>
      </c>
      <c r="K29" s="32"/>
      <c r="L29" s="1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32"/>
      <c r="L30" s="1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17</v>
      </c>
      <c r="C31" s="28">
        <v>15</v>
      </c>
      <c r="D31" s="28">
        <v>12</v>
      </c>
      <c r="E31" s="29">
        <v>2</v>
      </c>
      <c r="F31" s="29">
        <v>24</v>
      </c>
      <c r="G31" s="29">
        <v>9</v>
      </c>
      <c r="H31" s="29">
        <v>8</v>
      </c>
      <c r="I31" s="29">
        <v>16</v>
      </c>
      <c r="J31" s="29">
        <v>12</v>
      </c>
      <c r="K31" s="32"/>
      <c r="L31" s="1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66</v>
      </c>
      <c r="C32" s="10">
        <f t="shared" si="0"/>
        <v>107</v>
      </c>
      <c r="D32" s="10">
        <f t="shared" si="0"/>
        <v>96</v>
      </c>
      <c r="E32" s="20">
        <f t="shared" si="0"/>
        <v>40</v>
      </c>
      <c r="F32" s="20">
        <f t="shared" si="0"/>
        <v>113</v>
      </c>
      <c r="G32" s="20">
        <f t="shared" si="0"/>
        <v>92</v>
      </c>
      <c r="H32" s="20">
        <f t="shared" si="0"/>
        <v>46</v>
      </c>
      <c r="I32" s="20">
        <f t="shared" si="0"/>
        <v>118</v>
      </c>
      <c r="J32" s="20">
        <f t="shared" si="0"/>
        <v>92</v>
      </c>
      <c r="K32" s="1"/>
      <c r="L32" s="1"/>
      <c r="M32" s="26"/>
      <c r="N32" s="26"/>
      <c r="O32" s="26"/>
      <c r="P32" s="26"/>
      <c r="Q32" s="26"/>
    </row>
    <row r="33" spans="1:17" ht="13.5" customHeight="1">
      <c r="A33" s="15"/>
      <c r="C33" s="44"/>
      <c r="D33" s="44"/>
      <c r="E33" s="44"/>
      <c r="F33" s="44"/>
      <c r="G33" s="44"/>
      <c r="H33" s="44"/>
      <c r="I33" s="26"/>
      <c r="J33" s="7"/>
      <c r="K33" s="1"/>
      <c r="L33" s="1"/>
      <c r="M33" s="26"/>
      <c r="N33" s="26"/>
      <c r="O33" s="26"/>
      <c r="P33" s="26"/>
      <c r="Q33" s="26"/>
    </row>
    <row r="34" spans="1:17" ht="13.5" customHeight="1" thickBot="1">
      <c r="A34" s="15"/>
      <c r="B34" s="25" t="s">
        <v>54</v>
      </c>
      <c r="C34" s="25" t="s">
        <v>53</v>
      </c>
      <c r="D34" s="25" t="s">
        <v>52</v>
      </c>
      <c r="E34" s="44"/>
      <c r="F34" s="44"/>
      <c r="G34" s="44"/>
      <c r="H34" s="44"/>
      <c r="I34" s="26"/>
      <c r="J34" s="7"/>
      <c r="K34" s="1"/>
      <c r="L34" s="1"/>
      <c r="M34" s="26"/>
      <c r="N34" s="26"/>
      <c r="O34" s="26"/>
      <c r="P34" s="26"/>
      <c r="Q34" s="26"/>
    </row>
    <row r="35" spans="1:17" ht="13.5" customHeight="1" thickTop="1">
      <c r="A35" s="27" t="s">
        <v>60</v>
      </c>
      <c r="B35" s="7"/>
      <c r="C35" s="26"/>
      <c r="D35" s="44"/>
      <c r="E35" s="44"/>
      <c r="F35" s="44"/>
      <c r="G35" s="44"/>
      <c r="H35" s="44"/>
      <c r="I35" s="26"/>
      <c r="J35" s="7"/>
      <c r="K35" s="1"/>
      <c r="L35" s="1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338</v>
      </c>
      <c r="C36" s="29">
        <v>173</v>
      </c>
      <c r="D36" s="29">
        <v>204</v>
      </c>
      <c r="E36" s="44"/>
      <c r="F36" s="44"/>
      <c r="G36" s="44"/>
      <c r="H36" s="44"/>
      <c r="I36" s="26"/>
      <c r="J36" s="7"/>
      <c r="K36" s="1"/>
      <c r="L36" s="1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265</v>
      </c>
      <c r="C37" s="28">
        <v>271</v>
      </c>
      <c r="D37" s="29">
        <v>289</v>
      </c>
      <c r="E37" s="44"/>
      <c r="F37" s="44"/>
      <c r="G37" s="44"/>
      <c r="H37" s="44"/>
      <c r="I37" s="26"/>
      <c r="J37" s="7"/>
      <c r="K37" s="1"/>
      <c r="L37" s="1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E38" s="44"/>
      <c r="F38" s="44"/>
      <c r="G38" s="44"/>
      <c r="H38" s="44"/>
      <c r="I38" s="26"/>
      <c r="J38" s="7"/>
      <c r="K38" s="1"/>
      <c r="L38" s="1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133</v>
      </c>
      <c r="C39" s="28">
        <v>156</v>
      </c>
      <c r="D39" s="29">
        <v>161</v>
      </c>
      <c r="E39" s="44"/>
      <c r="F39" s="44"/>
      <c r="G39" s="44"/>
      <c r="H39" s="44"/>
      <c r="I39" s="26"/>
      <c r="J39" s="7"/>
      <c r="K39" s="1"/>
      <c r="L39" s="1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736</v>
      </c>
      <c r="C40" s="10">
        <f>SUM(C36,C37,C38,C39)</f>
        <v>600</v>
      </c>
      <c r="D40" s="20">
        <f>SUM(D36,D37,D38,D39)</f>
        <v>654</v>
      </c>
      <c r="E40" s="44"/>
      <c r="F40" s="44"/>
      <c r="G40" s="44"/>
      <c r="H40" s="44"/>
      <c r="I40" s="26"/>
      <c r="J40" s="7"/>
      <c r="K40" s="1"/>
      <c r="L40" s="1"/>
      <c r="M40" s="26"/>
      <c r="N40" s="26"/>
      <c r="O40" s="26"/>
      <c r="P40" s="26"/>
      <c r="Q40" s="26"/>
    </row>
    <row r="41" spans="1:17" ht="13.5" customHeight="1">
      <c r="A41" s="7"/>
      <c r="D41" s="36"/>
      <c r="E41" s="36"/>
      <c r="F41" s="36"/>
      <c r="G41" s="36"/>
      <c r="H41" s="36"/>
      <c r="I41" s="26"/>
      <c r="K41" s="1"/>
      <c r="L41" s="1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1"/>
      <c r="L42" s="1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2"/>
      <c r="L43" s="1"/>
      <c r="M43" s="1"/>
      <c r="N43" s="26"/>
      <c r="O43" s="26"/>
      <c r="P43" s="26"/>
      <c r="Q43" s="26"/>
    </row>
    <row r="44" spans="1:17" ht="16.5" customHeight="1" thickTop="1">
      <c r="A44" s="27" t="s">
        <v>58</v>
      </c>
      <c r="B44" s="7"/>
      <c r="C44" s="7"/>
      <c r="D44" s="7"/>
      <c r="E44" s="13"/>
      <c r="F44" s="13"/>
      <c r="G44" s="13"/>
      <c r="H44" s="13"/>
      <c r="I44" s="13"/>
      <c r="J44" s="13"/>
      <c r="K44" s="12"/>
      <c r="L44" s="1"/>
      <c r="M44" s="1"/>
      <c r="N44" s="26"/>
      <c r="O44" s="26"/>
      <c r="P44" s="26"/>
      <c r="Q44" s="26"/>
    </row>
    <row r="45" spans="1:17" ht="15.75">
      <c r="A45" s="13" t="s">
        <v>2</v>
      </c>
      <c r="B45" s="28">
        <v>4874</v>
      </c>
      <c r="C45" s="28">
        <v>4900</v>
      </c>
      <c r="D45" s="28">
        <v>1141</v>
      </c>
      <c r="E45" s="29">
        <v>2152</v>
      </c>
      <c r="F45" s="29">
        <v>2366</v>
      </c>
      <c r="G45" s="29">
        <v>959</v>
      </c>
      <c r="H45" s="29">
        <v>2600</v>
      </c>
      <c r="I45" s="29">
        <v>2825</v>
      </c>
      <c r="J45" s="29">
        <v>887</v>
      </c>
      <c r="K45" s="1"/>
      <c r="L45" s="1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3260</v>
      </c>
      <c r="C46" s="28">
        <v>2918</v>
      </c>
      <c r="D46" s="28">
        <v>2285</v>
      </c>
      <c r="E46" s="29">
        <v>3143</v>
      </c>
      <c r="F46" s="29">
        <v>2991</v>
      </c>
      <c r="G46" s="29">
        <v>2234</v>
      </c>
      <c r="H46" s="29">
        <v>3256</v>
      </c>
      <c r="I46" s="29">
        <v>3100</v>
      </c>
      <c r="J46" s="29">
        <v>2447</v>
      </c>
      <c r="K46" s="1"/>
      <c r="L46" s="1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1"/>
      <c r="L47" s="1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1050</v>
      </c>
      <c r="C48" s="28">
        <v>1257</v>
      </c>
      <c r="D48" s="28">
        <v>570</v>
      </c>
      <c r="E48" s="29">
        <v>1190</v>
      </c>
      <c r="F48" s="29">
        <v>1445</v>
      </c>
      <c r="G48" s="29">
        <v>538</v>
      </c>
      <c r="H48" s="29">
        <v>1405</v>
      </c>
      <c r="I48" s="29">
        <v>1546</v>
      </c>
      <c r="J48" s="29">
        <v>614</v>
      </c>
      <c r="K48" s="1"/>
      <c r="L48" s="1"/>
      <c r="M48" s="1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9184</v>
      </c>
      <c r="C49" s="10">
        <f>SUM(C44:C48)</f>
        <v>9075</v>
      </c>
      <c r="D49" s="10">
        <f>SUM(D44:D48)</f>
        <v>3996</v>
      </c>
      <c r="E49" s="20">
        <f aca="true" t="shared" si="1" ref="E49:J49">SUM(E45:E48)</f>
        <v>6485</v>
      </c>
      <c r="F49" s="20">
        <f t="shared" si="1"/>
        <v>6802</v>
      </c>
      <c r="G49" s="20">
        <f t="shared" si="1"/>
        <v>3731</v>
      </c>
      <c r="H49" s="20">
        <f t="shared" si="1"/>
        <v>7261</v>
      </c>
      <c r="I49" s="20">
        <f t="shared" si="1"/>
        <v>7471</v>
      </c>
      <c r="J49" s="20">
        <f t="shared" si="1"/>
        <v>3948</v>
      </c>
      <c r="K49" s="26"/>
      <c r="L49" s="1"/>
      <c r="M49" s="26"/>
      <c r="N49" s="26"/>
      <c r="O49" s="26"/>
      <c r="P49" s="26"/>
      <c r="Q49" s="26"/>
    </row>
    <row r="50" spans="2:17" ht="15.75">
      <c r="B50" s="7"/>
      <c r="C50" s="12"/>
      <c r="D50" s="7"/>
      <c r="E50" s="7"/>
      <c r="F50" s="7"/>
      <c r="G50" s="7"/>
      <c r="H50" s="7"/>
      <c r="I50" s="7"/>
      <c r="J50" s="7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26"/>
      <c r="C51" s="12"/>
      <c r="D51" s="7"/>
      <c r="E51" s="7"/>
      <c r="F51" s="19" t="s">
        <v>45</v>
      </c>
      <c r="G51" s="19"/>
      <c r="H51" s="19"/>
      <c r="K51" s="26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E52" s="32"/>
      <c r="F52" s="12"/>
      <c r="G52" s="25" t="s">
        <v>54</v>
      </c>
      <c r="H52" s="25" t="s">
        <v>53</v>
      </c>
      <c r="I52" s="25" t="s">
        <v>52</v>
      </c>
      <c r="K52" s="26"/>
      <c r="L52" s="26"/>
      <c r="M52" s="26"/>
      <c r="N52" s="26"/>
      <c r="O52" s="26"/>
      <c r="P52" s="26"/>
      <c r="Q52" s="26"/>
    </row>
    <row r="53" spans="1:17" ht="16.5" thickTop="1">
      <c r="A53" s="27" t="s">
        <v>12</v>
      </c>
      <c r="B53" s="12"/>
      <c r="C53" s="12"/>
      <c r="D53" s="12"/>
      <c r="E53" s="7"/>
      <c r="F53" s="27" t="s">
        <v>16</v>
      </c>
      <c r="G53" s="7"/>
      <c r="H53" s="7"/>
      <c r="I53" s="7"/>
      <c r="K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18</v>
      </c>
      <c r="C54" s="17">
        <v>22</v>
      </c>
      <c r="D54" s="17">
        <v>19</v>
      </c>
      <c r="E54" s="13"/>
      <c r="F54" s="13" t="s">
        <v>14</v>
      </c>
      <c r="G54" s="21">
        <v>0</v>
      </c>
      <c r="H54" s="17">
        <v>0</v>
      </c>
      <c r="I54" s="17">
        <v>0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14</v>
      </c>
      <c r="C55" s="17">
        <v>15</v>
      </c>
      <c r="D55" s="17">
        <v>17</v>
      </c>
      <c r="E55" s="13"/>
      <c r="F55" s="13" t="s">
        <v>15</v>
      </c>
      <c r="G55" s="21">
        <v>0</v>
      </c>
      <c r="H55" s="17">
        <v>0</v>
      </c>
      <c r="I55" s="17">
        <v>0</v>
      </c>
      <c r="K55" s="31"/>
      <c r="L55" s="31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15</v>
      </c>
      <c r="C56" s="17">
        <v>17</v>
      </c>
      <c r="D56" s="17">
        <v>22</v>
      </c>
      <c r="E56" s="13"/>
      <c r="F56" s="13" t="s">
        <v>18</v>
      </c>
      <c r="G56" s="21">
        <v>0</v>
      </c>
      <c r="H56" s="17">
        <v>0</v>
      </c>
      <c r="I56" s="17">
        <v>0</v>
      </c>
      <c r="K56" s="31"/>
      <c r="L56" s="31"/>
      <c r="M56" s="31"/>
      <c r="N56" s="31"/>
      <c r="O56" s="31"/>
      <c r="P56" s="31"/>
      <c r="Q56" s="31"/>
    </row>
    <row r="57" spans="1:17" s="14" customFormat="1" ht="15.75">
      <c r="A57" s="15"/>
      <c r="B57" s="12"/>
      <c r="C57" s="42"/>
      <c r="D57" s="42"/>
      <c r="E57" s="13"/>
      <c r="F57" s="13"/>
      <c r="G57" s="12"/>
      <c r="H57" s="42"/>
      <c r="I57" s="42"/>
      <c r="K57" s="31"/>
      <c r="L57" s="31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E58" s="13"/>
      <c r="F58" s="41" t="s">
        <v>17</v>
      </c>
      <c r="G58" s="12"/>
      <c r="H58" s="42"/>
      <c r="I58" s="42"/>
      <c r="K58" s="31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2</v>
      </c>
      <c r="C59" s="17">
        <v>3</v>
      </c>
      <c r="D59" s="17">
        <v>2</v>
      </c>
      <c r="E59" s="13"/>
      <c r="F59" s="13" t="s">
        <v>14</v>
      </c>
      <c r="G59" s="21">
        <v>0</v>
      </c>
      <c r="H59" s="17">
        <v>0</v>
      </c>
      <c r="I59" s="17">
        <v>0</v>
      </c>
      <c r="K59" s="31"/>
      <c r="L59" s="31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0</v>
      </c>
      <c r="C60" s="17">
        <v>1</v>
      </c>
      <c r="D60" s="17">
        <v>2</v>
      </c>
      <c r="E60" s="13"/>
      <c r="F60" s="13" t="s">
        <v>15</v>
      </c>
      <c r="G60" s="21">
        <v>4</v>
      </c>
      <c r="H60" s="17">
        <v>5</v>
      </c>
      <c r="I60" s="17">
        <v>5</v>
      </c>
      <c r="K60" s="31"/>
      <c r="L60" s="31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11</v>
      </c>
      <c r="C61" s="17">
        <v>16</v>
      </c>
      <c r="D61" s="17">
        <v>10</v>
      </c>
      <c r="E61" s="13"/>
      <c r="F61" s="13" t="s">
        <v>18</v>
      </c>
      <c r="G61" s="21">
        <v>10</v>
      </c>
      <c r="H61" s="17">
        <v>10</v>
      </c>
      <c r="I61" s="17">
        <v>13</v>
      </c>
      <c r="K61" s="31"/>
      <c r="L61" s="31"/>
      <c r="M61" s="31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E62" s="13"/>
      <c r="F62" s="13" t="s">
        <v>50</v>
      </c>
      <c r="G62" s="21">
        <v>0</v>
      </c>
      <c r="H62" s="17">
        <v>4</v>
      </c>
      <c r="I62" s="17">
        <v>4</v>
      </c>
      <c r="K62" s="31"/>
      <c r="L62" s="31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8</v>
      </c>
      <c r="C63" s="17">
        <v>4</v>
      </c>
      <c r="D63" s="17">
        <v>4</v>
      </c>
      <c r="E63" s="13"/>
      <c r="F63" s="31"/>
      <c r="H63" s="31"/>
      <c r="I63" s="31"/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13"/>
      <c r="B64" s="1"/>
      <c r="C64" s="16"/>
      <c r="D64" s="16"/>
      <c r="E64" s="13"/>
      <c r="F64" s="41" t="s">
        <v>7</v>
      </c>
      <c r="G64" s="21">
        <v>20</v>
      </c>
      <c r="H64" s="17">
        <v>27</v>
      </c>
      <c r="I64" s="17">
        <v>19</v>
      </c>
      <c r="K64" s="16"/>
      <c r="L64" s="16"/>
      <c r="M64" s="16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0</v>
      </c>
      <c r="C65" s="17">
        <v>0</v>
      </c>
      <c r="D65" s="17">
        <v>0</v>
      </c>
      <c r="E65" s="16"/>
      <c r="F65" s="16"/>
      <c r="G65" s="16"/>
      <c r="H65" s="16"/>
      <c r="I65" s="13"/>
      <c r="J65" s="16"/>
      <c r="K65" s="16"/>
      <c r="L65" s="16"/>
      <c r="M65" s="31"/>
      <c r="N65" s="31"/>
      <c r="O65" s="31"/>
      <c r="P65" s="31"/>
      <c r="Q65" s="31"/>
    </row>
    <row r="66" spans="1:17" ht="15.75">
      <c r="A66" s="26"/>
      <c r="B66" s="26"/>
      <c r="C66" s="1"/>
      <c r="D66" s="1"/>
      <c r="E66" s="1"/>
      <c r="F66" s="1"/>
      <c r="G66" s="1"/>
      <c r="H66" s="1"/>
      <c r="I66" s="7"/>
      <c r="J66" s="1"/>
      <c r="K66" s="1"/>
      <c r="L66" s="1"/>
      <c r="M66" s="26"/>
      <c r="N66" s="26"/>
      <c r="O66" s="26"/>
      <c r="P66" s="26"/>
      <c r="Q66" s="26"/>
    </row>
    <row r="67" spans="1:17" ht="15.75">
      <c r="A67" s="27" t="s">
        <v>43</v>
      </c>
      <c r="B67" s="26"/>
      <c r="C67" s="1"/>
      <c r="D67" s="1"/>
      <c r="E67" s="1"/>
      <c r="F67" s="1"/>
      <c r="G67" s="1"/>
      <c r="H67" s="1"/>
      <c r="I67" s="7"/>
      <c r="J67" s="1"/>
      <c r="K67" s="1"/>
      <c r="L67" s="1"/>
      <c r="M67" s="26"/>
      <c r="N67" s="26"/>
      <c r="O67" s="26"/>
      <c r="P67" s="26"/>
      <c r="Q67" s="26"/>
    </row>
    <row r="68" spans="1:7" s="7" customFormat="1" ht="12.75">
      <c r="A68" s="7" t="s">
        <v>44</v>
      </c>
      <c r="E68" s="57" t="s">
        <v>42</v>
      </c>
      <c r="F68" s="58"/>
      <c r="G68" s="58"/>
    </row>
    <row r="69" s="7" customFormat="1" ht="12.75"/>
    <row r="70" spans="1:3" s="7" customFormat="1" ht="12.75">
      <c r="A70" s="7" t="s">
        <v>67</v>
      </c>
      <c r="C70" s="12"/>
    </row>
    <row r="71" spans="1:17" ht="15.75">
      <c r="A71" s="26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3:13" ht="15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5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5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5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5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9" ht="15.75">
      <c r="C115" s="1"/>
      <c r="D115" s="1"/>
      <c r="E115" s="1"/>
      <c r="F115" s="1"/>
      <c r="G115" s="1"/>
      <c r="H115" s="1"/>
      <c r="I115" s="1"/>
    </row>
    <row r="116" spans="3:9" ht="15.75">
      <c r="C116" s="1"/>
      <c r="D116" s="1"/>
      <c r="E116" s="1"/>
      <c r="F116" s="1"/>
      <c r="G116" s="1"/>
      <c r="H116" s="1"/>
      <c r="I116" s="1"/>
    </row>
    <row r="117" spans="3:9" ht="15.75">
      <c r="C117" s="1"/>
      <c r="D117" s="1"/>
      <c r="E117" s="1"/>
      <c r="F117" s="1"/>
      <c r="G117" s="1"/>
      <c r="H117" s="1"/>
      <c r="I117" s="1"/>
    </row>
    <row r="118" spans="3:9" ht="15.75">
      <c r="C118" s="1"/>
      <c r="D118" s="1"/>
      <c r="E118" s="1"/>
      <c r="F118" s="1"/>
      <c r="G118" s="1"/>
      <c r="H118" s="1"/>
      <c r="I118" s="1"/>
    </row>
    <row r="119" ht="15.75">
      <c r="I119" s="1"/>
    </row>
    <row r="120" ht="15.75">
      <c r="I120" s="1"/>
    </row>
    <row r="121" ht="15.75">
      <c r="I121" s="1"/>
    </row>
    <row r="122" ht="15.75">
      <c r="I122" s="1"/>
    </row>
  </sheetData>
  <mergeCells count="3">
    <mergeCell ref="A1:J1"/>
    <mergeCell ref="A2:J2"/>
    <mergeCell ref="E68:G68"/>
  </mergeCells>
  <hyperlinks>
    <hyperlink ref="E68" r:id="rId1" display="www.ipr.sc.edu/retention"/>
    <hyperlink ref="F51" r:id="rId2" display="www.ipr.sc.edu/credhours"/>
  </hyperlinks>
  <printOptions horizontalCentered="1"/>
  <pageMargins left="0.5" right="0.5" top="0.5" bottom="0.5" header="0.5" footer="0.5"/>
  <pageSetup horizontalDpi="300" verticalDpi="300" orientation="portrait" scale="69"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25390625" style="0" customWidth="1"/>
    <col min="2" max="2" width="12.375" style="0" customWidth="1"/>
    <col min="3" max="4" width="9.375" style="0" bestFit="1" customWidth="1"/>
    <col min="5" max="5" width="8.50390625" style="0" bestFit="1" customWidth="1"/>
    <col min="6" max="6" width="17.50390625" style="0" customWidth="1"/>
    <col min="7" max="9" width="9.375" style="0" bestFit="1" customWidth="1"/>
    <col min="10" max="10" width="8.75390625" style="0" bestFit="1" customWidth="1"/>
    <col min="11" max="11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41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6081</v>
      </c>
      <c r="C8" s="28">
        <v>6809</v>
      </c>
      <c r="D8" s="28">
        <v>7166</v>
      </c>
      <c r="E8" s="32"/>
      <c r="F8" s="7" t="s">
        <v>2</v>
      </c>
      <c r="G8" s="28">
        <v>4201</v>
      </c>
      <c r="H8" s="28">
        <v>4368</v>
      </c>
      <c r="I8" s="29">
        <v>4288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768</v>
      </c>
      <c r="C9" s="28">
        <v>814</v>
      </c>
      <c r="D9" s="28">
        <v>861</v>
      </c>
      <c r="E9" s="32"/>
      <c r="F9" s="7" t="s">
        <v>3</v>
      </c>
      <c r="G9" s="28">
        <v>330</v>
      </c>
      <c r="H9" s="28">
        <v>301</v>
      </c>
      <c r="I9" s="29">
        <v>323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29</v>
      </c>
      <c r="C10" s="28">
        <v>16</v>
      </c>
      <c r="D10" s="28">
        <v>27</v>
      </c>
      <c r="E10" s="32"/>
      <c r="F10" s="7" t="s">
        <v>9</v>
      </c>
      <c r="G10" s="28">
        <v>21</v>
      </c>
      <c r="H10" s="28">
        <v>15</v>
      </c>
      <c r="I10" s="29">
        <v>22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778</v>
      </c>
      <c r="C12" s="28">
        <v>855</v>
      </c>
      <c r="D12" s="28">
        <v>972</v>
      </c>
      <c r="E12" s="32"/>
      <c r="F12" s="7" t="s">
        <v>5</v>
      </c>
      <c r="G12" s="28">
        <v>254</v>
      </c>
      <c r="H12" s="28">
        <v>255</v>
      </c>
      <c r="I12" s="29">
        <v>280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7656</v>
      </c>
      <c r="C13" s="10">
        <f>SUM(C8:C12)</f>
        <v>8494</v>
      </c>
      <c r="D13" s="10">
        <f>SUM(D8:D12)</f>
        <v>9026</v>
      </c>
      <c r="E13" s="11"/>
      <c r="F13" s="8" t="s">
        <v>6</v>
      </c>
      <c r="G13" s="10">
        <f>SUM(G8:G12)</f>
        <v>4806</v>
      </c>
      <c r="H13" s="10">
        <f>SUM(H8:H12)</f>
        <v>4939</v>
      </c>
      <c r="I13" s="20">
        <f>SUM(I8:I12)</f>
        <v>4913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7281</v>
      </c>
      <c r="C17" s="29">
        <v>7256</v>
      </c>
      <c r="D17" s="29">
        <v>7175</v>
      </c>
      <c r="F17" s="13" t="s">
        <v>2</v>
      </c>
      <c r="G17" s="28">
        <v>40</v>
      </c>
      <c r="H17" s="29">
        <v>40</v>
      </c>
      <c r="I17" s="29">
        <v>40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490</v>
      </c>
      <c r="C18" s="29">
        <v>495</v>
      </c>
      <c r="D18" s="29">
        <v>482</v>
      </c>
      <c r="F18" s="13" t="s">
        <v>3</v>
      </c>
      <c r="G18" s="28">
        <v>36</v>
      </c>
      <c r="H18" s="29">
        <v>34</v>
      </c>
      <c r="I18" s="29">
        <v>35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10</v>
      </c>
      <c r="C19" s="29">
        <v>10</v>
      </c>
      <c r="D19" s="29">
        <v>22</v>
      </c>
      <c r="F19" s="13" t="s">
        <v>9</v>
      </c>
      <c r="G19" s="28">
        <v>3</v>
      </c>
      <c r="H19" s="29">
        <v>2</v>
      </c>
      <c r="I19" s="29">
        <v>4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693</v>
      </c>
      <c r="C21" s="29">
        <v>689</v>
      </c>
      <c r="D21" s="29">
        <v>699</v>
      </c>
      <c r="F21" s="13" t="s">
        <v>5</v>
      </c>
      <c r="G21" s="28">
        <v>20</v>
      </c>
      <c r="H21" s="29">
        <v>20</v>
      </c>
      <c r="I21" s="29">
        <v>20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8474</v>
      </c>
      <c r="C22" s="20">
        <f>SUM(C17:C21)</f>
        <v>8450</v>
      </c>
      <c r="D22" s="20">
        <f>SUM(D17:D21)</f>
        <v>8378</v>
      </c>
      <c r="F22" s="15" t="s">
        <v>6</v>
      </c>
      <c r="G22" s="10">
        <f>SUM(G17:G21)</f>
        <v>99</v>
      </c>
      <c r="H22" s="20">
        <f>SUM(H17:H21)</f>
        <v>96</v>
      </c>
      <c r="I22" s="20">
        <f>SUM(I17:I21)</f>
        <v>99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1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48</v>
      </c>
      <c r="B26" s="7"/>
      <c r="C26" s="7"/>
      <c r="D26" s="7"/>
      <c r="E26" s="7"/>
      <c r="F26" s="7"/>
      <c r="G26" s="7"/>
      <c r="H26" s="7"/>
      <c r="I26" s="7"/>
      <c r="J26" s="7"/>
      <c r="K26" s="1"/>
      <c r="L26" s="26"/>
      <c r="M26" s="26"/>
      <c r="N26" s="26"/>
      <c r="O26" s="26"/>
      <c r="P26" s="26"/>
      <c r="Q26" s="26"/>
    </row>
    <row r="27" spans="1:17" ht="13.5" customHeight="1">
      <c r="A27" s="13" t="s">
        <v>2</v>
      </c>
      <c r="B27" s="28">
        <v>363</v>
      </c>
      <c r="C27" s="28">
        <v>884</v>
      </c>
      <c r="D27" s="28">
        <v>228</v>
      </c>
      <c r="E27" s="29">
        <v>430</v>
      </c>
      <c r="F27" s="29">
        <v>977</v>
      </c>
      <c r="G27" s="29">
        <v>228</v>
      </c>
      <c r="H27" s="29">
        <v>435</v>
      </c>
      <c r="I27" s="29">
        <v>939</v>
      </c>
      <c r="J27" s="29">
        <v>246</v>
      </c>
      <c r="K27" s="26"/>
      <c r="L27" s="26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62</v>
      </c>
      <c r="C28" s="28">
        <v>108</v>
      </c>
      <c r="D28" s="28">
        <v>52</v>
      </c>
      <c r="E28" s="29">
        <v>55</v>
      </c>
      <c r="F28" s="29">
        <v>97</v>
      </c>
      <c r="G28" s="29">
        <v>45</v>
      </c>
      <c r="H28" s="29">
        <v>57</v>
      </c>
      <c r="I28" s="29">
        <v>94</v>
      </c>
      <c r="J28" s="29">
        <v>47</v>
      </c>
      <c r="K28" s="26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9</v>
      </c>
      <c r="C29" s="28">
        <v>12</v>
      </c>
      <c r="D29" s="28">
        <v>6</v>
      </c>
      <c r="E29" s="29">
        <v>6</v>
      </c>
      <c r="F29" s="29">
        <v>8</v>
      </c>
      <c r="G29" s="29">
        <v>4</v>
      </c>
      <c r="H29" s="29">
        <v>5</v>
      </c>
      <c r="I29" s="29">
        <v>14</v>
      </c>
      <c r="J29" s="29">
        <v>3</v>
      </c>
      <c r="K29" s="26"/>
      <c r="L29" s="26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6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36</v>
      </c>
      <c r="C31" s="28">
        <v>21</v>
      </c>
      <c r="D31" s="28">
        <v>36</v>
      </c>
      <c r="E31" s="29">
        <v>26</v>
      </c>
      <c r="F31" s="29">
        <v>29</v>
      </c>
      <c r="G31" s="29">
        <v>41</v>
      </c>
      <c r="H31" s="29">
        <v>29</v>
      </c>
      <c r="I31" s="29">
        <v>24</v>
      </c>
      <c r="J31" s="29">
        <v>41</v>
      </c>
      <c r="K31" s="26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470</v>
      </c>
      <c r="C32" s="10">
        <f t="shared" si="0"/>
        <v>1025</v>
      </c>
      <c r="D32" s="10">
        <f t="shared" si="0"/>
        <v>322</v>
      </c>
      <c r="E32" s="20">
        <f t="shared" si="0"/>
        <v>517</v>
      </c>
      <c r="F32" s="20">
        <f t="shared" si="0"/>
        <v>1111</v>
      </c>
      <c r="G32" s="20">
        <f t="shared" si="0"/>
        <v>318</v>
      </c>
      <c r="H32" s="20">
        <f t="shared" si="0"/>
        <v>526</v>
      </c>
      <c r="I32" s="20">
        <f t="shared" si="0"/>
        <v>1071</v>
      </c>
      <c r="J32" s="20">
        <f t="shared" si="0"/>
        <v>337</v>
      </c>
      <c r="K32" s="26"/>
      <c r="L32" s="26"/>
      <c r="M32" s="26"/>
      <c r="N32" s="26"/>
      <c r="O32" s="26"/>
      <c r="P32" s="26"/>
      <c r="Q32" s="26"/>
    </row>
    <row r="33" spans="1:17" ht="13.5" customHeight="1">
      <c r="A33" s="15"/>
      <c r="C33" s="36"/>
      <c r="D33" s="44"/>
      <c r="E33" s="36"/>
      <c r="F33" s="44"/>
      <c r="G33" s="36"/>
      <c r="H33" s="44"/>
      <c r="I33" s="26"/>
      <c r="J33" s="7"/>
      <c r="K33" s="26"/>
      <c r="L33" s="26"/>
      <c r="M33" s="26"/>
      <c r="N33" s="26"/>
      <c r="O33" s="26"/>
      <c r="P33" s="26"/>
      <c r="Q33" s="26"/>
    </row>
    <row r="34" spans="1:17" ht="13.5" customHeight="1" thickBot="1">
      <c r="A34" s="15"/>
      <c r="B34" s="25" t="s">
        <v>54</v>
      </c>
      <c r="C34" s="25" t="s">
        <v>53</v>
      </c>
      <c r="D34" s="25" t="s">
        <v>52</v>
      </c>
      <c r="E34" s="36"/>
      <c r="F34" s="44"/>
      <c r="G34" s="36"/>
      <c r="H34" s="44"/>
      <c r="I34" s="26"/>
      <c r="J34" s="7"/>
      <c r="K34" s="26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60</v>
      </c>
      <c r="B35" s="26"/>
      <c r="C35" s="26"/>
      <c r="D35" s="44"/>
      <c r="E35" s="36"/>
      <c r="F35" s="44"/>
      <c r="G35" s="36"/>
      <c r="H35" s="44"/>
      <c r="I35" s="26"/>
      <c r="J35" s="7"/>
      <c r="K35" s="26"/>
      <c r="L35" s="26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10694</v>
      </c>
      <c r="C36" s="28">
        <v>10878</v>
      </c>
      <c r="D36" s="29">
        <v>10962</v>
      </c>
      <c r="E36" s="36"/>
      <c r="F36" s="44"/>
      <c r="G36" s="36"/>
      <c r="H36" s="44"/>
      <c r="I36" s="26"/>
      <c r="J36" s="7"/>
      <c r="K36" s="26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414</v>
      </c>
      <c r="C37" s="28">
        <v>410</v>
      </c>
      <c r="D37" s="29">
        <v>385</v>
      </c>
      <c r="E37" s="36"/>
      <c r="F37" s="44"/>
      <c r="G37" s="36"/>
      <c r="H37" s="44"/>
      <c r="I37" s="26"/>
      <c r="J37" s="7"/>
      <c r="K37" s="26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E38" s="36"/>
      <c r="F38" s="44"/>
      <c r="G38" s="36"/>
      <c r="H38" s="44"/>
      <c r="I38" s="26"/>
      <c r="J38" s="7"/>
      <c r="K38" s="26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564</v>
      </c>
      <c r="C39" s="28">
        <v>551</v>
      </c>
      <c r="D39" s="29">
        <v>529</v>
      </c>
      <c r="E39" s="36"/>
      <c r="F39" s="44"/>
      <c r="G39" s="36"/>
      <c r="H39" s="44"/>
      <c r="I39" s="26"/>
      <c r="J39" s="7"/>
      <c r="K39" s="26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11672</v>
      </c>
      <c r="C40" s="10">
        <f>SUM(C36,C37,C38,C39)</f>
        <v>11839</v>
      </c>
      <c r="D40" s="20">
        <f>SUM(D36,D37,D38,D39)</f>
        <v>11876</v>
      </c>
      <c r="E40" s="36"/>
      <c r="F40" s="44"/>
      <c r="G40" s="36"/>
      <c r="H40" s="44"/>
      <c r="I40" s="26"/>
      <c r="J40" s="7"/>
      <c r="K40" s="26"/>
      <c r="L40" s="26"/>
      <c r="M40" s="26"/>
      <c r="N40" s="26"/>
      <c r="O40" s="26"/>
      <c r="P40" s="26"/>
      <c r="Q40" s="26"/>
    </row>
    <row r="41" spans="1:17" ht="13.5" customHeight="1">
      <c r="A41" s="15"/>
      <c r="B41" s="11"/>
      <c r="C41" s="11"/>
      <c r="D41" s="44"/>
      <c r="E41" s="36"/>
      <c r="F41" s="44"/>
      <c r="G41" s="36"/>
      <c r="H41" s="44"/>
      <c r="I41" s="26"/>
      <c r="J41" s="7"/>
      <c r="K41" s="26"/>
      <c r="L41" s="26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26"/>
      <c r="L42" s="26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1"/>
      <c r="L43" s="26"/>
      <c r="M43" s="26"/>
      <c r="N43" s="26"/>
      <c r="O43" s="26"/>
      <c r="P43" s="26"/>
      <c r="Q43" s="26"/>
    </row>
    <row r="44" spans="1:17" ht="16.5" customHeight="1" thickTop="1">
      <c r="A44" s="27" t="s">
        <v>59</v>
      </c>
      <c r="B44" s="7"/>
      <c r="C44" s="7"/>
      <c r="D44" s="7"/>
      <c r="E44" s="13"/>
      <c r="F44" s="13"/>
      <c r="G44" s="13"/>
      <c r="H44" s="13"/>
      <c r="I44" s="13"/>
      <c r="J44" s="13"/>
      <c r="K44" s="1"/>
      <c r="L44" s="26"/>
      <c r="M44" s="26"/>
      <c r="N44" s="26"/>
      <c r="O44" s="26"/>
      <c r="P44" s="26"/>
      <c r="Q44" s="26"/>
    </row>
    <row r="45" spans="1:17" ht="15.75">
      <c r="A45" s="13" t="s">
        <v>2</v>
      </c>
      <c r="B45" s="28">
        <v>156819</v>
      </c>
      <c r="C45" s="28">
        <v>145137</v>
      </c>
      <c r="D45" s="28">
        <v>18520</v>
      </c>
      <c r="E45" s="29">
        <v>164013</v>
      </c>
      <c r="F45" s="29">
        <v>155023</v>
      </c>
      <c r="G45" s="29">
        <v>17528</v>
      </c>
      <c r="H45" s="29">
        <v>163179</v>
      </c>
      <c r="I45" s="29">
        <v>154299</v>
      </c>
      <c r="J45" s="29">
        <v>17562</v>
      </c>
      <c r="K45" s="26"/>
      <c r="L45" s="26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5379</v>
      </c>
      <c r="C46" s="28">
        <v>4693</v>
      </c>
      <c r="D46" s="28">
        <v>1511</v>
      </c>
      <c r="E46" s="29">
        <v>5067</v>
      </c>
      <c r="F46" s="29">
        <v>4511</v>
      </c>
      <c r="G46" s="29">
        <v>1452</v>
      </c>
      <c r="H46" s="29">
        <v>4920</v>
      </c>
      <c r="I46" s="29">
        <v>4200</v>
      </c>
      <c r="J46" s="29">
        <v>1254</v>
      </c>
      <c r="K46" s="26"/>
      <c r="L46" s="26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5653</v>
      </c>
      <c r="C48" s="28">
        <v>5153</v>
      </c>
      <c r="D48" s="28">
        <v>615</v>
      </c>
      <c r="E48" s="29">
        <v>5080</v>
      </c>
      <c r="F48" s="29">
        <v>4887</v>
      </c>
      <c r="G48" s="29">
        <v>653</v>
      </c>
      <c r="H48" s="29">
        <v>4960</v>
      </c>
      <c r="I48" s="29">
        <v>4365</v>
      </c>
      <c r="J48" s="29">
        <v>601</v>
      </c>
      <c r="K48" s="26"/>
      <c r="L48" s="26"/>
      <c r="M48" s="26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167851</v>
      </c>
      <c r="C49" s="10">
        <f>SUM(C44:C48)</f>
        <v>154983</v>
      </c>
      <c r="D49" s="10">
        <f>SUM(D44:D48)</f>
        <v>20646</v>
      </c>
      <c r="E49" s="20">
        <f aca="true" t="shared" si="1" ref="E49:J49">SUM(E45:E48)</f>
        <v>174160</v>
      </c>
      <c r="F49" s="20">
        <f t="shared" si="1"/>
        <v>164421</v>
      </c>
      <c r="G49" s="20">
        <f t="shared" si="1"/>
        <v>19633</v>
      </c>
      <c r="H49" s="20">
        <f t="shared" si="1"/>
        <v>173059</v>
      </c>
      <c r="I49" s="20">
        <f t="shared" si="1"/>
        <v>162864</v>
      </c>
      <c r="J49" s="20">
        <f t="shared" si="1"/>
        <v>19417</v>
      </c>
      <c r="K49" s="26"/>
      <c r="L49" s="26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H50" s="7"/>
      <c r="I50" s="7"/>
      <c r="J50" s="7"/>
      <c r="K50" s="26"/>
      <c r="L50" s="26"/>
      <c r="M50" s="26"/>
      <c r="N50" s="26"/>
      <c r="O50" s="26"/>
      <c r="P50" s="26"/>
      <c r="Q50" s="26"/>
    </row>
    <row r="51" spans="1:17" ht="16.5" thickBot="1">
      <c r="A51" s="8"/>
      <c r="B51" s="25" t="s">
        <v>54</v>
      </c>
      <c r="C51" s="25" t="s">
        <v>53</v>
      </c>
      <c r="D51" s="25" t="s">
        <v>52</v>
      </c>
      <c r="E51" s="32"/>
      <c r="F51" s="7"/>
      <c r="G51" s="25" t="s">
        <v>54</v>
      </c>
      <c r="H51" s="25" t="s">
        <v>53</v>
      </c>
      <c r="I51" s="25" t="s">
        <v>52</v>
      </c>
      <c r="K51" s="26"/>
      <c r="L51" s="26"/>
      <c r="M51" s="26"/>
      <c r="N51" s="26"/>
      <c r="O51" s="26"/>
      <c r="P51" s="26"/>
      <c r="Q51" s="26"/>
    </row>
    <row r="52" spans="1:17" ht="16.5" thickTop="1">
      <c r="A52" s="27" t="s">
        <v>12</v>
      </c>
      <c r="B52" s="12"/>
      <c r="C52" s="12"/>
      <c r="D52" s="12"/>
      <c r="E52" s="7"/>
      <c r="F52" s="27" t="s">
        <v>16</v>
      </c>
      <c r="G52" s="7"/>
      <c r="H52" s="7"/>
      <c r="I52" s="7"/>
      <c r="K52" s="26"/>
      <c r="L52" s="26"/>
      <c r="M52" s="26"/>
      <c r="N52" s="26"/>
      <c r="O52" s="26"/>
      <c r="P52" s="26"/>
      <c r="Q52" s="26"/>
    </row>
    <row r="53" spans="1:17" s="14" customFormat="1" ht="15.75">
      <c r="A53" s="13" t="s">
        <v>14</v>
      </c>
      <c r="B53" s="21">
        <v>199</v>
      </c>
      <c r="C53" s="17">
        <f>188+5</f>
        <v>193</v>
      </c>
      <c r="D53" s="17">
        <v>175</v>
      </c>
      <c r="E53" s="13"/>
      <c r="F53" s="13" t="s">
        <v>14</v>
      </c>
      <c r="G53" s="21">
        <v>0</v>
      </c>
      <c r="H53" s="17">
        <v>1</v>
      </c>
      <c r="I53" s="17">
        <v>1</v>
      </c>
      <c r="K53" s="31"/>
      <c r="L53" s="31"/>
      <c r="M53" s="31"/>
      <c r="N53" s="31"/>
      <c r="O53" s="31"/>
      <c r="P53" s="31"/>
      <c r="Q53" s="31"/>
    </row>
    <row r="54" spans="1:17" s="14" customFormat="1" ht="15.75">
      <c r="A54" s="13" t="s">
        <v>15</v>
      </c>
      <c r="B54" s="21">
        <v>148</v>
      </c>
      <c r="C54" s="17">
        <v>146</v>
      </c>
      <c r="D54" s="17">
        <v>136</v>
      </c>
      <c r="E54" s="13"/>
      <c r="F54" s="13" t="s">
        <v>15</v>
      </c>
      <c r="G54" s="21">
        <v>1</v>
      </c>
      <c r="H54" s="17">
        <v>1</v>
      </c>
      <c r="I54" s="17">
        <v>1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18</v>
      </c>
      <c r="B55" s="21">
        <v>123</v>
      </c>
      <c r="C55" s="17">
        <v>126</v>
      </c>
      <c r="D55" s="17">
        <v>135</v>
      </c>
      <c r="E55" s="13"/>
      <c r="F55" s="13" t="s">
        <v>18</v>
      </c>
      <c r="G55" s="21">
        <v>4</v>
      </c>
      <c r="H55" s="17">
        <v>3</v>
      </c>
      <c r="I55" s="17">
        <v>8</v>
      </c>
      <c r="K55" s="31"/>
      <c r="L55" s="31"/>
      <c r="M55" s="31"/>
      <c r="N55" s="31"/>
      <c r="O55" s="31"/>
      <c r="P55" s="31"/>
      <c r="Q55" s="31"/>
    </row>
    <row r="56" spans="1:17" s="14" customFormat="1" ht="15.75">
      <c r="A56" s="15"/>
      <c r="B56" s="12"/>
      <c r="C56" s="42"/>
      <c r="D56" s="42"/>
      <c r="E56" s="13"/>
      <c r="F56" s="13"/>
      <c r="G56" s="12"/>
      <c r="H56" s="42"/>
      <c r="I56" s="42"/>
      <c r="K56" s="31"/>
      <c r="L56" s="31"/>
      <c r="M56" s="31"/>
      <c r="N56" s="31"/>
      <c r="O56" s="31"/>
      <c r="P56" s="31"/>
      <c r="Q56" s="31"/>
    </row>
    <row r="57" spans="1:17" s="14" customFormat="1" ht="15.75">
      <c r="A57" s="41" t="s">
        <v>13</v>
      </c>
      <c r="B57" s="12"/>
      <c r="C57" s="42"/>
      <c r="D57" s="42"/>
      <c r="E57" s="13"/>
      <c r="F57" s="41" t="s">
        <v>17</v>
      </c>
      <c r="G57" s="12"/>
      <c r="H57" s="42"/>
      <c r="I57" s="42"/>
      <c r="K57" s="31"/>
      <c r="L57" s="31"/>
      <c r="M57" s="31"/>
      <c r="N57" s="31"/>
      <c r="O57" s="31"/>
      <c r="P57" s="31"/>
      <c r="Q57" s="31"/>
    </row>
    <row r="58" spans="1:17" s="14" customFormat="1" ht="15.75">
      <c r="A58" s="13" t="s">
        <v>14</v>
      </c>
      <c r="B58" s="21">
        <v>4</v>
      </c>
      <c r="C58" s="17">
        <v>6</v>
      </c>
      <c r="D58" s="17">
        <v>5</v>
      </c>
      <c r="E58" s="13"/>
      <c r="F58" s="13" t="s">
        <v>14</v>
      </c>
      <c r="G58" s="21">
        <v>0</v>
      </c>
      <c r="H58" s="17">
        <v>0</v>
      </c>
      <c r="I58" s="17">
        <v>0</v>
      </c>
      <c r="K58" s="16"/>
      <c r="L58" s="16"/>
      <c r="M58" s="31"/>
      <c r="N58" s="31"/>
      <c r="O58" s="31"/>
      <c r="P58" s="31"/>
      <c r="Q58" s="31"/>
    </row>
    <row r="59" spans="1:17" s="14" customFormat="1" ht="15.75">
      <c r="A59" s="13" t="s">
        <v>15</v>
      </c>
      <c r="B59" s="21">
        <v>5</v>
      </c>
      <c r="C59" s="17">
        <v>7</v>
      </c>
      <c r="D59" s="17">
        <v>8</v>
      </c>
      <c r="E59" s="13"/>
      <c r="F59" s="13" t="s">
        <v>15</v>
      </c>
      <c r="G59" s="21">
        <v>0</v>
      </c>
      <c r="H59" s="17">
        <v>0</v>
      </c>
      <c r="I59" s="17">
        <v>0</v>
      </c>
      <c r="K59" s="16"/>
      <c r="L59" s="16"/>
      <c r="M59" s="16"/>
      <c r="N59" s="31"/>
      <c r="O59" s="31"/>
      <c r="P59" s="31"/>
      <c r="Q59" s="31"/>
    </row>
    <row r="60" spans="1:17" s="14" customFormat="1" ht="15.75">
      <c r="A60" s="13" t="s">
        <v>18</v>
      </c>
      <c r="B60" s="21">
        <v>13</v>
      </c>
      <c r="C60" s="17">
        <v>14</v>
      </c>
      <c r="D60" s="17">
        <v>14</v>
      </c>
      <c r="E60" s="13"/>
      <c r="F60" s="13" t="s">
        <v>18</v>
      </c>
      <c r="G60" s="21">
        <v>2</v>
      </c>
      <c r="H60" s="17">
        <v>1</v>
      </c>
      <c r="I60" s="17">
        <v>2</v>
      </c>
      <c r="K60" s="16"/>
      <c r="L60" s="16"/>
      <c r="M60" s="31"/>
      <c r="N60" s="31"/>
      <c r="O60" s="31"/>
      <c r="P60" s="31"/>
      <c r="Q60" s="31"/>
    </row>
    <row r="61" spans="1:17" s="14" customFormat="1" ht="15.75">
      <c r="A61" s="15"/>
      <c r="B61" s="12"/>
      <c r="C61" s="42"/>
      <c r="D61" s="42"/>
      <c r="E61" s="13"/>
      <c r="F61" s="13" t="s">
        <v>50</v>
      </c>
      <c r="G61" s="17">
        <v>0</v>
      </c>
      <c r="H61" s="17">
        <v>0</v>
      </c>
      <c r="I61" s="17">
        <v>0</v>
      </c>
      <c r="K61" s="16"/>
      <c r="L61" s="16"/>
      <c r="M61" s="31"/>
      <c r="N61" s="31"/>
      <c r="O61" s="31"/>
      <c r="P61" s="31"/>
      <c r="Q61" s="31"/>
    </row>
    <row r="62" spans="1:17" s="14" customFormat="1" ht="15.75">
      <c r="A62" s="41" t="s">
        <v>29</v>
      </c>
      <c r="B62" s="21">
        <v>63</v>
      </c>
      <c r="C62" s="17">
        <v>73</v>
      </c>
      <c r="D62" s="17">
        <v>75</v>
      </c>
      <c r="E62" s="13"/>
      <c r="F62" s="31"/>
      <c r="H62" s="31"/>
      <c r="I62" s="31"/>
      <c r="K62" s="16"/>
      <c r="L62" s="16"/>
      <c r="M62" s="31"/>
      <c r="N62" s="31"/>
      <c r="O62" s="31"/>
      <c r="P62" s="31"/>
      <c r="Q62" s="31"/>
    </row>
    <row r="63" spans="1:17" s="14" customFormat="1" ht="15.75">
      <c r="A63" s="13"/>
      <c r="B63" s="1"/>
      <c r="C63" s="16"/>
      <c r="D63" s="16"/>
      <c r="E63" s="13"/>
      <c r="F63" s="41" t="s">
        <v>7</v>
      </c>
      <c r="G63" s="21">
        <v>136</v>
      </c>
      <c r="H63" s="17">
        <v>241</v>
      </c>
      <c r="I63" s="17">
        <v>253</v>
      </c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41" t="s">
        <v>30</v>
      </c>
      <c r="B64" s="21">
        <v>6</v>
      </c>
      <c r="C64" s="17">
        <v>8</v>
      </c>
      <c r="D64" s="17">
        <v>6</v>
      </c>
      <c r="E64" s="16"/>
      <c r="F64" s="16"/>
      <c r="G64" s="16"/>
      <c r="H64" s="16"/>
      <c r="I64" s="16"/>
      <c r="J64" s="16"/>
      <c r="K64" s="16"/>
      <c r="L64" s="16"/>
      <c r="M64" s="16"/>
      <c r="N64" s="31"/>
      <c r="O64" s="31"/>
      <c r="P64" s="31"/>
      <c r="Q64" s="31"/>
    </row>
    <row r="65" spans="1:17" ht="15.75">
      <c r="A65" s="26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6"/>
      <c r="O65" s="26"/>
      <c r="P65" s="26"/>
      <c r="Q65" s="26"/>
    </row>
    <row r="66" spans="1:17" ht="15.75">
      <c r="A66" s="26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6"/>
      <c r="O66" s="26"/>
      <c r="P66" s="26"/>
      <c r="Q66" s="26"/>
    </row>
    <row r="67" spans="1:17" ht="15.75">
      <c r="A67" s="27" t="s">
        <v>43</v>
      </c>
      <c r="B67" s="26"/>
      <c r="C67" s="1"/>
      <c r="D67" s="1"/>
      <c r="E67" s="1"/>
      <c r="F67" s="1"/>
      <c r="G67" s="1"/>
      <c r="H67" s="1"/>
      <c r="I67" s="7"/>
      <c r="J67" s="1"/>
      <c r="K67" s="1"/>
      <c r="L67" s="1"/>
      <c r="M67" s="1"/>
      <c r="N67" s="26"/>
      <c r="O67" s="26"/>
      <c r="P67" s="26"/>
      <c r="Q67" s="26"/>
    </row>
    <row r="68" spans="1:9" s="7" customFormat="1" ht="12.75">
      <c r="A68" s="7" t="s">
        <v>44</v>
      </c>
      <c r="F68" s="18" t="s">
        <v>42</v>
      </c>
      <c r="I68" s="12"/>
    </row>
    <row r="69" spans="6:9" s="7" customFormat="1" ht="12.75">
      <c r="F69" s="18"/>
      <c r="I69" s="12"/>
    </row>
    <row r="70" spans="1:6" s="7" customFormat="1" ht="12.75">
      <c r="A70" s="7" t="s">
        <v>46</v>
      </c>
      <c r="C70" s="12"/>
      <c r="F70" s="19" t="s">
        <v>45</v>
      </c>
    </row>
    <row r="71" spans="1:6" s="7" customFormat="1" ht="12.75">
      <c r="A71" s="7" t="s">
        <v>67</v>
      </c>
      <c r="C71" s="12"/>
      <c r="F71" s="19"/>
    </row>
    <row r="72" s="7" customFormat="1" ht="12.75">
      <c r="A72" s="7" t="s">
        <v>49</v>
      </c>
    </row>
    <row r="73" spans="2:17" ht="15.75"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2:17" ht="15.75"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3:13" ht="15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0" ht="15.75">
      <c r="C107" s="1"/>
      <c r="D107" s="1"/>
      <c r="E107" s="1"/>
      <c r="F107" s="1"/>
      <c r="G107" s="1"/>
      <c r="H107" s="1"/>
      <c r="I107" s="1"/>
      <c r="J107" s="1"/>
    </row>
    <row r="108" spans="3:10" ht="15.75">
      <c r="C108" s="1"/>
      <c r="D108" s="1"/>
      <c r="E108" s="1"/>
      <c r="F108" s="1"/>
      <c r="G108" s="1"/>
      <c r="H108" s="1"/>
      <c r="I108" s="1"/>
      <c r="J108" s="1"/>
    </row>
    <row r="109" spans="3:10" ht="15.75">
      <c r="C109" s="1"/>
      <c r="D109" s="1"/>
      <c r="E109" s="1"/>
      <c r="F109" s="1"/>
      <c r="G109" s="1"/>
      <c r="H109" s="1"/>
      <c r="I109" s="1"/>
      <c r="J109" s="1"/>
    </row>
    <row r="110" spans="3:10" ht="15.75">
      <c r="C110" s="1"/>
      <c r="D110" s="1"/>
      <c r="E110" s="1"/>
      <c r="F110" s="1"/>
      <c r="G110" s="1"/>
      <c r="H110" s="1"/>
      <c r="I110" s="1"/>
      <c r="J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8" ht="15.75">
      <c r="C115" s="1"/>
      <c r="D115" s="1"/>
      <c r="E115" s="1"/>
      <c r="F115" s="1"/>
      <c r="G115" s="1"/>
      <c r="H115" s="1"/>
    </row>
    <row r="116" spans="3:8" ht="15.75">
      <c r="C116" s="1"/>
      <c r="D116" s="1"/>
      <c r="E116" s="1"/>
      <c r="F116" s="1"/>
      <c r="G116" s="1"/>
      <c r="H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D118" s="1"/>
      <c r="E118" s="1"/>
      <c r="F118" s="1"/>
      <c r="G118" s="1"/>
      <c r="H118" s="1"/>
    </row>
  </sheetData>
  <mergeCells count="2">
    <mergeCell ref="A1:J1"/>
    <mergeCell ref="A2:J2"/>
  </mergeCells>
  <hyperlinks>
    <hyperlink ref="F68" r:id="rId1" display="www.ipr.sc.edu/retention"/>
    <hyperlink ref="F70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68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7"/>
  <sheetViews>
    <sheetView zoomScaleSheetLayoutView="100" workbookViewId="0" topLeftCell="A1">
      <selection activeCell="A1" sqref="A1:G1"/>
    </sheetView>
  </sheetViews>
  <sheetFormatPr defaultColWidth="9.00390625" defaultRowHeight="15.75"/>
  <cols>
    <col min="1" max="1" width="24.625" style="0" customWidth="1"/>
    <col min="2" max="2" width="10.75390625" style="0" customWidth="1"/>
    <col min="3" max="3" width="10.875" style="0" bestFit="1" customWidth="1"/>
    <col min="4" max="4" width="17.375" style="0" bestFit="1" customWidth="1"/>
    <col min="5" max="5" width="9.375" style="0" bestFit="1" customWidth="1"/>
    <col min="6" max="6" width="2.375" style="0" customWidth="1"/>
    <col min="7" max="7" width="11.25390625" style="0" customWidth="1"/>
    <col min="8" max="8" width="8.375" style="0" customWidth="1"/>
    <col min="9" max="9" width="10.75390625" style="0" customWidth="1"/>
    <col min="10" max="10" width="4.50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4"/>
      <c r="I1" s="54"/>
      <c r="J1" s="54"/>
    </row>
    <row r="2" spans="1:10" ht="22.5">
      <c r="A2" s="55" t="s">
        <v>39</v>
      </c>
      <c r="B2" s="55"/>
      <c r="C2" s="55"/>
      <c r="D2" s="55"/>
      <c r="E2" s="55"/>
      <c r="F2" s="55"/>
      <c r="G2" s="55"/>
      <c r="H2" s="54"/>
      <c r="I2" s="54"/>
      <c r="J2" s="54"/>
    </row>
    <row r="3" spans="1:9" ht="18">
      <c r="A3" s="4"/>
      <c r="B3" s="3"/>
      <c r="C3" s="3"/>
      <c r="D3" s="3"/>
      <c r="E3" s="3"/>
      <c r="F3" s="3"/>
      <c r="G3" s="3"/>
      <c r="H3" s="3"/>
      <c r="I3" s="2"/>
    </row>
    <row r="4" spans="1:9" ht="18">
      <c r="A4" s="5" t="s">
        <v>62</v>
      </c>
      <c r="B4" s="6" t="s">
        <v>55</v>
      </c>
      <c r="C4" s="6"/>
      <c r="D4" s="6"/>
      <c r="E4" s="2"/>
      <c r="F4" s="2"/>
      <c r="G4" s="2"/>
      <c r="H4" s="2"/>
      <c r="I4" s="2"/>
    </row>
    <row r="5" spans="1:16" ht="15.75">
      <c r="A5" s="7"/>
      <c r="C5" s="7"/>
      <c r="D5" s="7"/>
      <c r="E5" s="7"/>
      <c r="F5" s="7"/>
      <c r="G5" s="7"/>
      <c r="H5" s="7"/>
      <c r="I5" s="7"/>
      <c r="J5" s="26"/>
      <c r="K5" s="26"/>
      <c r="L5" s="26"/>
      <c r="M5" s="26"/>
      <c r="N5" s="26"/>
      <c r="O5" s="26"/>
      <c r="P5" s="26"/>
    </row>
    <row r="6" spans="1:16" ht="16.5" thickBot="1">
      <c r="A6" s="7"/>
      <c r="B6" s="25" t="s">
        <v>54</v>
      </c>
      <c r="C6" s="26"/>
      <c r="D6" s="7"/>
      <c r="E6" s="25" t="s">
        <v>54</v>
      </c>
      <c r="F6" s="7"/>
      <c r="G6" s="26"/>
      <c r="K6" s="26"/>
      <c r="L6" s="26"/>
      <c r="M6" s="26"/>
      <c r="N6" s="26"/>
      <c r="O6" s="26"/>
      <c r="P6" s="26"/>
    </row>
    <row r="7" spans="1:16" ht="16.5" thickTop="1">
      <c r="A7" s="27" t="s">
        <v>10</v>
      </c>
      <c r="B7" s="7"/>
      <c r="C7" s="26"/>
      <c r="D7" s="27" t="s">
        <v>11</v>
      </c>
      <c r="E7" s="7"/>
      <c r="F7" s="7"/>
      <c r="G7" s="26"/>
      <c r="K7" s="26"/>
      <c r="L7" s="26"/>
      <c r="M7" s="26"/>
      <c r="N7" s="26"/>
      <c r="O7" s="26"/>
      <c r="P7" s="26"/>
    </row>
    <row r="8" spans="1:16" ht="15.75">
      <c r="A8" s="7" t="s">
        <v>2</v>
      </c>
      <c r="B8" s="28">
        <v>0</v>
      </c>
      <c r="C8" s="26"/>
      <c r="D8" s="7" t="s">
        <v>2</v>
      </c>
      <c r="E8" s="28">
        <v>0</v>
      </c>
      <c r="F8" s="7"/>
      <c r="G8" s="26"/>
      <c r="K8" s="26"/>
      <c r="L8" s="26"/>
      <c r="M8" s="26"/>
      <c r="N8" s="26"/>
      <c r="O8" s="26"/>
      <c r="P8" s="26"/>
    </row>
    <row r="9" spans="1:16" ht="15.75">
      <c r="A9" s="7" t="s">
        <v>3</v>
      </c>
      <c r="B9" s="28">
        <v>21</v>
      </c>
      <c r="C9" s="26"/>
      <c r="D9" s="7" t="s">
        <v>3</v>
      </c>
      <c r="E9" s="28">
        <v>14</v>
      </c>
      <c r="F9" s="7"/>
      <c r="G9" s="26"/>
      <c r="K9" s="26"/>
      <c r="L9" s="26"/>
      <c r="M9" s="26"/>
      <c r="N9" s="26"/>
      <c r="O9" s="26"/>
      <c r="P9" s="26"/>
    </row>
    <row r="10" spans="1:16" ht="15.75">
      <c r="A10" s="7" t="s">
        <v>9</v>
      </c>
      <c r="B10" s="28">
        <v>0</v>
      </c>
      <c r="C10" s="26"/>
      <c r="D10" s="7" t="s">
        <v>9</v>
      </c>
      <c r="E10" s="28">
        <v>0</v>
      </c>
      <c r="F10" s="7"/>
      <c r="G10" s="26"/>
      <c r="K10" s="26"/>
      <c r="L10" s="26"/>
      <c r="M10" s="26"/>
      <c r="N10" s="26"/>
      <c r="O10" s="26"/>
      <c r="P10" s="26"/>
    </row>
    <row r="11" spans="1:16" ht="15.75">
      <c r="A11" s="7" t="s">
        <v>4</v>
      </c>
      <c r="B11" s="28">
        <v>0</v>
      </c>
      <c r="C11" s="26"/>
      <c r="D11" s="7" t="s">
        <v>4</v>
      </c>
      <c r="E11" s="28">
        <v>0</v>
      </c>
      <c r="F11" s="7"/>
      <c r="G11" s="26"/>
      <c r="K11" s="26"/>
      <c r="L11" s="26"/>
      <c r="M11" s="26"/>
      <c r="N11" s="26"/>
      <c r="O11" s="26"/>
      <c r="P11" s="26"/>
    </row>
    <row r="12" spans="1:16" ht="15.75">
      <c r="A12" s="7" t="s">
        <v>5</v>
      </c>
      <c r="B12" s="28">
        <v>0</v>
      </c>
      <c r="C12" s="26"/>
      <c r="D12" s="7" t="s">
        <v>5</v>
      </c>
      <c r="E12" s="28">
        <v>0</v>
      </c>
      <c r="F12" s="7"/>
      <c r="G12" s="26"/>
      <c r="K12" s="26"/>
      <c r="L12" s="26"/>
      <c r="M12" s="26"/>
      <c r="N12" s="26"/>
      <c r="O12" s="26"/>
      <c r="P12" s="26"/>
    </row>
    <row r="13" spans="1:16" ht="15.75">
      <c r="A13" s="8" t="s">
        <v>6</v>
      </c>
      <c r="B13" s="10">
        <f>SUM(B8:B12)</f>
        <v>21</v>
      </c>
      <c r="C13" s="26"/>
      <c r="D13" s="8" t="s">
        <v>6</v>
      </c>
      <c r="E13" s="10">
        <f>SUM(E8:E12)</f>
        <v>14</v>
      </c>
      <c r="F13" s="30"/>
      <c r="G13" s="26"/>
      <c r="K13" s="26"/>
      <c r="L13" s="26"/>
      <c r="M13" s="26"/>
      <c r="N13" s="26"/>
      <c r="O13" s="26"/>
      <c r="P13" s="26"/>
    </row>
    <row r="14" spans="1:16" ht="15" customHeight="1">
      <c r="A14" s="7"/>
      <c r="B14" s="30"/>
      <c r="C14" s="30"/>
      <c r="D14" s="30"/>
      <c r="E14" s="30"/>
      <c r="F14" s="30"/>
      <c r="G14" s="7"/>
      <c r="H14" s="30"/>
      <c r="I14" s="7"/>
      <c r="J14" s="1"/>
      <c r="K14" s="1"/>
      <c r="L14" s="1"/>
      <c r="M14" s="26"/>
      <c r="N14" s="26"/>
      <c r="O14" s="26"/>
      <c r="P14" s="26"/>
    </row>
    <row r="15" spans="1:16" ht="18" customHeight="1" thickBot="1">
      <c r="A15" s="8"/>
      <c r="B15" s="25" t="s">
        <v>54</v>
      </c>
      <c r="C15" s="26"/>
      <c r="D15" s="7"/>
      <c r="E15" s="25" t="s">
        <v>54</v>
      </c>
      <c r="F15" s="12"/>
      <c r="J15" s="1"/>
      <c r="K15" s="26"/>
      <c r="L15" s="26"/>
      <c r="M15" s="26"/>
      <c r="N15" s="26"/>
      <c r="O15" s="26"/>
      <c r="P15" s="26"/>
    </row>
    <row r="16" spans="1:16" ht="16.5" customHeight="1" thickTop="1">
      <c r="A16" s="27" t="s">
        <v>28</v>
      </c>
      <c r="B16" s="7"/>
      <c r="C16" s="26"/>
      <c r="D16" s="27" t="s">
        <v>36</v>
      </c>
      <c r="E16" s="7"/>
      <c r="F16" s="12"/>
      <c r="J16" s="1"/>
      <c r="K16" s="26"/>
      <c r="L16" s="26"/>
      <c r="M16" s="26"/>
      <c r="N16" s="26"/>
      <c r="O16" s="26"/>
      <c r="P16" s="26"/>
    </row>
    <row r="17" spans="1:16" ht="15" customHeight="1">
      <c r="A17" s="7" t="s">
        <v>2</v>
      </c>
      <c r="B17" s="28">
        <v>0</v>
      </c>
      <c r="C17" s="26"/>
      <c r="D17" s="7" t="s">
        <v>2</v>
      </c>
      <c r="E17" s="28">
        <v>0</v>
      </c>
      <c r="F17" s="32"/>
      <c r="J17" s="26"/>
      <c r="K17" s="26"/>
      <c r="L17" s="26"/>
      <c r="M17" s="26"/>
      <c r="N17" s="26"/>
      <c r="O17" s="26"/>
      <c r="P17" s="26"/>
    </row>
    <row r="18" spans="1:16" ht="15" customHeight="1">
      <c r="A18" s="7" t="s">
        <v>3</v>
      </c>
      <c r="B18" s="28">
        <v>29</v>
      </c>
      <c r="C18" s="26"/>
      <c r="D18" s="7" t="s">
        <v>3</v>
      </c>
      <c r="E18" s="28">
        <v>1</v>
      </c>
      <c r="F18" s="32"/>
      <c r="J18" s="26"/>
      <c r="K18" s="26"/>
      <c r="L18" s="26"/>
      <c r="M18" s="26"/>
      <c r="N18" s="26"/>
      <c r="O18" s="26"/>
      <c r="P18" s="26"/>
    </row>
    <row r="19" spans="1:16" ht="13.5" customHeight="1">
      <c r="A19" s="7" t="s">
        <v>9</v>
      </c>
      <c r="B19" s="28">
        <v>0</v>
      </c>
      <c r="C19" s="26"/>
      <c r="D19" s="7" t="s">
        <v>9</v>
      </c>
      <c r="E19" s="28">
        <v>0</v>
      </c>
      <c r="F19" s="32"/>
      <c r="J19" s="26"/>
      <c r="K19" s="26"/>
      <c r="L19" s="26"/>
      <c r="M19" s="26"/>
      <c r="N19" s="26"/>
      <c r="O19" s="26"/>
      <c r="P19" s="26"/>
    </row>
    <row r="20" spans="1:16" ht="13.5" customHeight="1">
      <c r="A20" s="7" t="s">
        <v>4</v>
      </c>
      <c r="B20" s="28">
        <v>0</v>
      </c>
      <c r="C20" s="26"/>
      <c r="D20" s="7" t="s">
        <v>4</v>
      </c>
      <c r="E20" s="28">
        <v>0</v>
      </c>
      <c r="F20" s="32"/>
      <c r="J20" s="26"/>
      <c r="K20" s="26"/>
      <c r="L20" s="26"/>
      <c r="M20" s="26"/>
      <c r="N20" s="26"/>
      <c r="O20" s="26"/>
      <c r="P20" s="26"/>
    </row>
    <row r="21" spans="1:16" ht="13.5" customHeight="1">
      <c r="A21" s="7" t="s">
        <v>5</v>
      </c>
      <c r="B21" s="28">
        <v>0</v>
      </c>
      <c r="C21" s="26"/>
      <c r="D21" s="7" t="s">
        <v>5</v>
      </c>
      <c r="E21" s="28">
        <v>0</v>
      </c>
      <c r="F21" s="32"/>
      <c r="J21" s="26"/>
      <c r="K21" s="26"/>
      <c r="L21" s="26"/>
      <c r="M21" s="26"/>
      <c r="N21" s="26"/>
      <c r="O21" s="26"/>
      <c r="P21" s="26"/>
    </row>
    <row r="22" spans="1:16" ht="13.5" customHeight="1">
      <c r="A22" s="8" t="s">
        <v>6</v>
      </c>
      <c r="B22" s="10">
        <f>SUM(B17:B21)</f>
        <v>29</v>
      </c>
      <c r="C22" s="26"/>
      <c r="D22" s="8" t="s">
        <v>6</v>
      </c>
      <c r="E22" s="10">
        <f>SUM(E17:E21)</f>
        <v>1</v>
      </c>
      <c r="F22" s="32"/>
      <c r="J22" s="26"/>
      <c r="K22" s="26"/>
      <c r="L22" s="26"/>
      <c r="M22" s="26"/>
      <c r="N22" s="26"/>
      <c r="O22" s="26"/>
      <c r="P22" s="26"/>
    </row>
    <row r="23" spans="1:16" ht="15" customHeight="1">
      <c r="A23" s="7"/>
      <c r="B23" s="32"/>
      <c r="C23" s="11"/>
      <c r="D23" s="11"/>
      <c r="E23" s="7"/>
      <c r="F23" s="7"/>
      <c r="G23" s="7"/>
      <c r="H23" s="7"/>
      <c r="I23" s="7"/>
      <c r="J23" s="26"/>
      <c r="K23" s="26"/>
      <c r="L23" s="26"/>
      <c r="M23" s="26"/>
      <c r="N23" s="26"/>
      <c r="O23" s="26"/>
      <c r="P23" s="26"/>
    </row>
    <row r="24" spans="1:16" ht="16.5" customHeight="1">
      <c r="A24" s="7"/>
      <c r="B24" s="33" t="s">
        <v>31</v>
      </c>
      <c r="C24" s="34" t="s">
        <v>32</v>
      </c>
      <c r="D24" s="33" t="s">
        <v>33</v>
      </c>
      <c r="H24" s="7"/>
      <c r="I24" s="7"/>
      <c r="J24" s="26"/>
      <c r="K24" s="26"/>
      <c r="L24" s="26"/>
      <c r="M24" s="26"/>
      <c r="N24" s="26"/>
      <c r="O24" s="26"/>
      <c r="P24" s="26"/>
    </row>
    <row r="25" spans="1:16" ht="16.5" customHeight="1" thickBot="1">
      <c r="A25" s="7"/>
      <c r="B25" s="25">
        <v>2004</v>
      </c>
      <c r="C25" s="25">
        <v>2005</v>
      </c>
      <c r="D25" s="25">
        <v>2005</v>
      </c>
      <c r="H25" s="26"/>
      <c r="I25" s="26"/>
      <c r="J25" s="1"/>
      <c r="K25" s="1"/>
      <c r="L25" s="1"/>
      <c r="M25" s="26"/>
      <c r="N25" s="26"/>
      <c r="O25" s="26"/>
      <c r="P25" s="26"/>
    </row>
    <row r="26" spans="1:16" ht="16.5" customHeight="1" thickTop="1">
      <c r="A26" s="27" t="s">
        <v>34</v>
      </c>
      <c r="B26" s="7"/>
      <c r="C26" s="7"/>
      <c r="D26" s="7"/>
      <c r="H26" s="26"/>
      <c r="I26" s="26"/>
      <c r="J26" s="1"/>
      <c r="K26" s="1"/>
      <c r="L26" s="1"/>
      <c r="M26" s="26"/>
      <c r="N26" s="26"/>
      <c r="O26" s="26"/>
      <c r="P26" s="26"/>
    </row>
    <row r="27" spans="1:16" ht="13.5" customHeight="1">
      <c r="A27" s="7" t="s">
        <v>2</v>
      </c>
      <c r="B27" s="28">
        <v>0</v>
      </c>
      <c r="C27" s="28">
        <v>0</v>
      </c>
      <c r="D27" s="28">
        <v>0</v>
      </c>
      <c r="H27" s="26"/>
      <c r="I27" s="26"/>
      <c r="J27" s="32"/>
      <c r="K27" s="1"/>
      <c r="L27" s="26"/>
      <c r="M27" s="26"/>
      <c r="N27" s="26"/>
      <c r="O27" s="26"/>
      <c r="P27" s="26"/>
    </row>
    <row r="28" spans="1:16" ht="13.5" customHeight="1">
      <c r="A28" s="7" t="s">
        <v>3</v>
      </c>
      <c r="B28" s="28">
        <v>3</v>
      </c>
      <c r="C28" s="28">
        <v>4</v>
      </c>
      <c r="D28" s="28">
        <v>5</v>
      </c>
      <c r="H28" s="26"/>
      <c r="I28" s="26"/>
      <c r="J28" s="32"/>
      <c r="K28" s="1"/>
      <c r="L28" s="26"/>
      <c r="M28" s="26"/>
      <c r="N28" s="26"/>
      <c r="O28" s="26"/>
      <c r="P28" s="26"/>
    </row>
    <row r="29" spans="1:16" ht="13.5" customHeight="1">
      <c r="A29" s="7" t="s">
        <v>9</v>
      </c>
      <c r="B29" s="28">
        <v>0</v>
      </c>
      <c r="C29" s="28">
        <v>0</v>
      </c>
      <c r="D29" s="28">
        <v>0</v>
      </c>
      <c r="J29" s="32"/>
      <c r="K29" s="1"/>
      <c r="L29" s="26"/>
      <c r="M29" s="26"/>
      <c r="N29" s="26"/>
      <c r="O29" s="26"/>
      <c r="P29" s="26"/>
    </row>
    <row r="30" spans="1:16" ht="13.5" customHeight="1">
      <c r="A30" s="7" t="s">
        <v>4</v>
      </c>
      <c r="B30" s="28">
        <v>0</v>
      </c>
      <c r="C30" s="28">
        <v>0</v>
      </c>
      <c r="D30" s="28">
        <v>0</v>
      </c>
      <c r="J30" s="32"/>
      <c r="K30" s="1"/>
      <c r="L30" s="26"/>
      <c r="M30" s="26"/>
      <c r="N30" s="26"/>
      <c r="O30" s="26"/>
      <c r="P30" s="26"/>
    </row>
    <row r="31" spans="1:16" ht="13.5" customHeight="1">
      <c r="A31" s="7" t="s">
        <v>5</v>
      </c>
      <c r="B31" s="28">
        <v>0</v>
      </c>
      <c r="C31" s="28">
        <v>0</v>
      </c>
      <c r="D31" s="28">
        <v>0</v>
      </c>
      <c r="J31" s="32"/>
      <c r="K31" s="1"/>
      <c r="L31" s="26"/>
      <c r="M31" s="26"/>
      <c r="N31" s="26"/>
      <c r="O31" s="26"/>
      <c r="P31" s="26"/>
    </row>
    <row r="32" spans="1:16" ht="13.5" customHeight="1">
      <c r="A32" s="8" t="s">
        <v>6</v>
      </c>
      <c r="B32" s="10">
        <f>SUM(B27:B31)</f>
        <v>3</v>
      </c>
      <c r="C32" s="10">
        <f>SUM(C27:C31)</f>
        <v>4</v>
      </c>
      <c r="D32" s="10">
        <f>SUM(D27:D31)</f>
        <v>5</v>
      </c>
      <c r="J32" s="1"/>
      <c r="K32" s="1"/>
      <c r="L32" s="26"/>
      <c r="M32" s="26"/>
      <c r="N32" s="26"/>
      <c r="O32" s="26"/>
      <c r="P32" s="26"/>
    </row>
    <row r="33" spans="1:16" ht="13.5" customHeight="1">
      <c r="A33" s="7"/>
      <c r="B33" s="32"/>
      <c r="C33" s="32"/>
      <c r="D33" s="32"/>
      <c r="E33" s="32"/>
      <c r="F33" s="32"/>
      <c r="G33" s="32"/>
      <c r="J33" s="1"/>
      <c r="K33" s="1"/>
      <c r="L33" s="26"/>
      <c r="M33" s="26"/>
      <c r="N33" s="26"/>
      <c r="O33" s="26"/>
      <c r="P33" s="26"/>
    </row>
    <row r="34" spans="2:16" ht="13.5" customHeight="1" thickBot="1">
      <c r="B34" s="25" t="s">
        <v>54</v>
      </c>
      <c r="D34" s="32"/>
      <c r="E34" s="32"/>
      <c r="F34" s="32"/>
      <c r="G34" s="32"/>
      <c r="H34" s="26"/>
      <c r="I34" s="32"/>
      <c r="J34" s="1"/>
      <c r="K34" s="1"/>
      <c r="L34" s="26"/>
      <c r="M34" s="26"/>
      <c r="N34" s="26"/>
      <c r="O34" s="26"/>
      <c r="P34" s="26"/>
    </row>
    <row r="35" spans="1:16" ht="13.5" customHeight="1" thickTop="1">
      <c r="A35" s="8" t="s">
        <v>57</v>
      </c>
      <c r="D35" s="32"/>
      <c r="E35" s="32"/>
      <c r="F35" s="32"/>
      <c r="G35" s="32"/>
      <c r="H35" s="26"/>
      <c r="I35" s="32"/>
      <c r="J35" s="1"/>
      <c r="K35" s="1"/>
      <c r="L35" s="26"/>
      <c r="M35" s="26"/>
      <c r="N35" s="26"/>
      <c r="O35" s="26"/>
      <c r="P35" s="26"/>
    </row>
    <row r="36" spans="1:16" ht="15.75">
      <c r="A36" s="7" t="s">
        <v>2</v>
      </c>
      <c r="B36" s="28">
        <v>45</v>
      </c>
      <c r="D36" s="32"/>
      <c r="E36" s="32"/>
      <c r="F36" s="32"/>
      <c r="G36" s="32"/>
      <c r="H36" s="26"/>
      <c r="I36" s="32"/>
      <c r="J36" s="1"/>
      <c r="K36" s="1"/>
      <c r="L36" s="26"/>
      <c r="M36" s="26"/>
      <c r="N36" s="26"/>
      <c r="O36" s="26"/>
      <c r="P36" s="26"/>
    </row>
    <row r="37" spans="1:16" ht="15.75">
      <c r="A37" s="7" t="s">
        <v>3</v>
      </c>
      <c r="B37" s="28">
        <v>5</v>
      </c>
      <c r="D37" s="32"/>
      <c r="E37" s="32"/>
      <c r="F37" s="32"/>
      <c r="G37" s="32"/>
      <c r="H37" s="26"/>
      <c r="I37" s="32"/>
      <c r="J37" s="1"/>
      <c r="K37" s="1"/>
      <c r="L37" s="26"/>
      <c r="M37" s="26"/>
      <c r="N37" s="26"/>
      <c r="O37" s="26"/>
      <c r="P37" s="26"/>
    </row>
    <row r="38" spans="1:16" ht="15.75">
      <c r="A38" s="7" t="s">
        <v>4</v>
      </c>
      <c r="B38" s="28">
        <v>0</v>
      </c>
      <c r="D38" s="32"/>
      <c r="E38" s="32"/>
      <c r="F38" s="32"/>
      <c r="G38" s="32"/>
      <c r="H38" s="26"/>
      <c r="I38" s="32"/>
      <c r="J38" s="1"/>
      <c r="K38" s="1"/>
      <c r="L38" s="26"/>
      <c r="M38" s="26"/>
      <c r="N38" s="26"/>
      <c r="O38" s="26"/>
      <c r="P38" s="26"/>
    </row>
    <row r="39" spans="1:16" ht="15.75">
      <c r="A39" s="7" t="s">
        <v>5</v>
      </c>
      <c r="B39" s="28">
        <v>0</v>
      </c>
      <c r="D39" s="32"/>
      <c r="E39" s="32"/>
      <c r="F39" s="32"/>
      <c r="G39" s="32"/>
      <c r="H39" s="26"/>
      <c r="I39" s="32"/>
      <c r="J39" s="1"/>
      <c r="K39" s="1"/>
      <c r="L39" s="26"/>
      <c r="M39" s="26"/>
      <c r="N39" s="26"/>
      <c r="O39" s="26"/>
      <c r="P39" s="26"/>
    </row>
    <row r="40" spans="1:16" ht="13.5" customHeight="1">
      <c r="A40" s="8" t="s">
        <v>6</v>
      </c>
      <c r="B40" s="10">
        <f>SUM(B36,B37,B38,B39)</f>
        <v>50</v>
      </c>
      <c r="D40" s="32"/>
      <c r="E40" s="32"/>
      <c r="F40" s="32"/>
      <c r="G40" s="32"/>
      <c r="H40" s="26"/>
      <c r="I40" s="32"/>
      <c r="J40" s="1"/>
      <c r="K40" s="1"/>
      <c r="L40" s="26"/>
      <c r="M40" s="26"/>
      <c r="N40" s="26"/>
      <c r="O40" s="26"/>
      <c r="P40" s="26"/>
    </row>
    <row r="41" spans="1:16" ht="13.5" customHeight="1">
      <c r="A41" s="7"/>
      <c r="B41" s="32"/>
      <c r="D41" s="32"/>
      <c r="E41" s="32"/>
      <c r="F41" s="32"/>
      <c r="G41" s="32"/>
      <c r="H41" s="26"/>
      <c r="I41" s="32"/>
      <c r="J41" s="1"/>
      <c r="K41" s="1"/>
      <c r="L41" s="26"/>
      <c r="M41" s="26"/>
      <c r="N41" s="26"/>
      <c r="O41" s="26"/>
      <c r="P41" s="26"/>
    </row>
    <row r="42" spans="1:16" ht="13.5" customHeight="1">
      <c r="A42" s="7"/>
      <c r="B42" s="33" t="s">
        <v>31</v>
      </c>
      <c r="C42" s="34" t="s">
        <v>32</v>
      </c>
      <c r="D42" s="33" t="s">
        <v>33</v>
      </c>
      <c r="H42" s="26"/>
      <c r="J42" s="1"/>
      <c r="K42" s="26"/>
      <c r="L42" s="26"/>
      <c r="M42" s="26"/>
      <c r="N42" s="26"/>
      <c r="O42" s="26"/>
      <c r="P42" s="26"/>
    </row>
    <row r="43" spans="1:16" ht="16.5" thickBot="1">
      <c r="A43" s="7"/>
      <c r="B43" s="25">
        <v>2004</v>
      </c>
      <c r="C43" s="25">
        <v>2005</v>
      </c>
      <c r="D43" s="25">
        <v>2005</v>
      </c>
      <c r="H43" s="26"/>
      <c r="J43" s="1"/>
      <c r="K43" s="1"/>
      <c r="L43" s="26"/>
      <c r="M43" s="26"/>
      <c r="N43" s="26"/>
      <c r="O43" s="26"/>
      <c r="P43" s="26"/>
    </row>
    <row r="44" spans="1:16" ht="16.5" thickTop="1">
      <c r="A44" s="27" t="s">
        <v>35</v>
      </c>
      <c r="B44" s="7"/>
      <c r="C44" s="7"/>
      <c r="D44" s="7"/>
      <c r="H44" s="26"/>
      <c r="J44" s="1"/>
      <c r="K44" s="1"/>
      <c r="L44" s="26"/>
      <c r="M44" s="26"/>
      <c r="N44" s="26"/>
      <c r="O44" s="26"/>
      <c r="P44" s="26"/>
    </row>
    <row r="45" spans="1:16" ht="15.75">
      <c r="A45" s="7" t="s">
        <v>2</v>
      </c>
      <c r="B45" s="28">
        <v>421</v>
      </c>
      <c r="C45" s="28">
        <v>879</v>
      </c>
      <c r="D45" s="28">
        <v>0</v>
      </c>
      <c r="H45" s="7"/>
      <c r="J45" s="1"/>
      <c r="K45" s="26"/>
      <c r="L45" s="26"/>
      <c r="M45" s="26"/>
      <c r="N45" s="26"/>
      <c r="O45" s="26"/>
      <c r="P45" s="26"/>
    </row>
    <row r="46" spans="1:16" ht="15.75">
      <c r="A46" s="7" t="s">
        <v>3</v>
      </c>
      <c r="B46" s="28">
        <v>64</v>
      </c>
      <c r="C46" s="28">
        <v>85</v>
      </c>
      <c r="D46" s="28">
        <v>39</v>
      </c>
      <c r="H46" s="7"/>
      <c r="J46" s="1"/>
      <c r="K46" s="1"/>
      <c r="L46" s="26"/>
      <c r="M46" s="26"/>
      <c r="N46" s="26"/>
      <c r="O46" s="26"/>
      <c r="P46" s="26"/>
    </row>
    <row r="47" spans="1:16" ht="15.75">
      <c r="A47" s="7" t="s">
        <v>4</v>
      </c>
      <c r="B47" s="28">
        <v>0</v>
      </c>
      <c r="C47" s="28">
        <v>0</v>
      </c>
      <c r="D47" s="28">
        <v>0</v>
      </c>
      <c r="H47" s="7"/>
      <c r="J47" s="1"/>
      <c r="K47" s="1"/>
      <c r="L47" s="26"/>
      <c r="M47" s="26"/>
      <c r="N47" s="26"/>
      <c r="O47" s="26"/>
      <c r="P47" s="26"/>
    </row>
    <row r="48" spans="1:16" ht="15.75">
      <c r="A48" s="7" t="s">
        <v>5</v>
      </c>
      <c r="B48" s="28">
        <v>3</v>
      </c>
      <c r="C48" s="28">
        <v>6</v>
      </c>
      <c r="D48" s="28">
        <v>6</v>
      </c>
      <c r="H48" s="26"/>
      <c r="J48" s="1"/>
      <c r="K48" s="1"/>
      <c r="L48" s="1"/>
      <c r="M48" s="26"/>
      <c r="N48" s="26"/>
      <c r="O48" s="26"/>
      <c r="P48" s="26"/>
    </row>
    <row r="49" spans="1:16" ht="15.75">
      <c r="A49" s="8" t="s">
        <v>6</v>
      </c>
      <c r="B49" s="10">
        <f>SUM(B44:B48)</f>
        <v>488</v>
      </c>
      <c r="C49" s="10">
        <f>SUM(C44:C48)</f>
        <v>970</v>
      </c>
      <c r="D49" s="10">
        <f>SUM(D44:D48)</f>
        <v>45</v>
      </c>
      <c r="H49" s="7"/>
      <c r="J49" s="26"/>
      <c r="K49" s="1"/>
      <c r="L49" s="26"/>
      <c r="M49" s="26"/>
      <c r="N49" s="26"/>
      <c r="O49" s="26"/>
      <c r="P49" s="26"/>
    </row>
    <row r="50" spans="1:16" ht="15.75">
      <c r="A50" s="7"/>
      <c r="B50" s="12"/>
      <c r="C50" s="7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</row>
    <row r="51" spans="1:16" ht="16.5" thickBot="1">
      <c r="A51" s="8"/>
      <c r="B51" s="25" t="s">
        <v>54</v>
      </c>
      <c r="D51" s="7"/>
      <c r="E51" s="25" t="s">
        <v>54</v>
      </c>
      <c r="F51" s="7"/>
      <c r="J51" s="26"/>
      <c r="K51" s="26"/>
      <c r="L51" s="26"/>
      <c r="M51" s="26"/>
      <c r="N51" s="26"/>
      <c r="O51" s="26"/>
      <c r="P51" s="26"/>
    </row>
    <row r="52" spans="1:16" ht="16.5" thickTop="1">
      <c r="A52" s="27" t="s">
        <v>12</v>
      </c>
      <c r="B52" s="12"/>
      <c r="D52" s="27" t="s">
        <v>16</v>
      </c>
      <c r="E52" s="7"/>
      <c r="F52" s="7"/>
      <c r="J52" s="26"/>
      <c r="K52" s="26"/>
      <c r="L52" s="26"/>
      <c r="M52" s="26"/>
      <c r="N52" s="26"/>
      <c r="O52" s="26"/>
      <c r="P52" s="26"/>
    </row>
    <row r="53" spans="1:16" ht="15.75">
      <c r="A53" s="7" t="s">
        <v>14</v>
      </c>
      <c r="B53" s="37" t="s">
        <v>38</v>
      </c>
      <c r="D53" s="7" t="s">
        <v>14</v>
      </c>
      <c r="E53" s="37" t="s">
        <v>38</v>
      </c>
      <c r="F53" s="7"/>
      <c r="J53" s="26"/>
      <c r="K53" s="26"/>
      <c r="L53" s="26"/>
      <c r="M53" s="26"/>
      <c r="N53" s="26"/>
      <c r="O53" s="26"/>
      <c r="P53" s="26"/>
    </row>
    <row r="54" spans="1:16" ht="15.75">
      <c r="A54" s="7" t="s">
        <v>15</v>
      </c>
      <c r="B54" s="37" t="s">
        <v>38</v>
      </c>
      <c r="D54" s="7" t="s">
        <v>15</v>
      </c>
      <c r="E54" s="37" t="s">
        <v>38</v>
      </c>
      <c r="F54" s="7"/>
      <c r="J54" s="26"/>
      <c r="K54" s="26"/>
      <c r="L54" s="26"/>
      <c r="M54" s="26"/>
      <c r="N54" s="26"/>
      <c r="O54" s="26"/>
      <c r="P54" s="26"/>
    </row>
    <row r="55" spans="1:16" ht="15.75">
      <c r="A55" s="7" t="s">
        <v>18</v>
      </c>
      <c r="B55" s="37" t="s">
        <v>38</v>
      </c>
      <c r="D55" s="7" t="s">
        <v>18</v>
      </c>
      <c r="E55" s="37" t="s">
        <v>38</v>
      </c>
      <c r="F55" s="7"/>
      <c r="J55" s="26"/>
      <c r="K55" s="26"/>
      <c r="L55" s="26"/>
      <c r="M55" s="26"/>
      <c r="N55" s="26"/>
      <c r="O55" s="26"/>
      <c r="P55" s="26"/>
    </row>
    <row r="56" spans="1:16" ht="15.75">
      <c r="A56" s="8"/>
      <c r="B56" s="48"/>
      <c r="D56" s="7"/>
      <c r="E56" s="48"/>
      <c r="F56" s="7"/>
      <c r="J56" s="26"/>
      <c r="K56" s="26"/>
      <c r="L56" s="26"/>
      <c r="M56" s="26"/>
      <c r="N56" s="26"/>
      <c r="O56" s="26"/>
      <c r="P56" s="26"/>
    </row>
    <row r="57" spans="1:16" ht="15.75">
      <c r="A57" s="27" t="s">
        <v>13</v>
      </c>
      <c r="B57" s="48"/>
      <c r="D57" s="27" t="s">
        <v>17</v>
      </c>
      <c r="E57" s="48"/>
      <c r="F57" s="7"/>
      <c r="J57" s="26"/>
      <c r="K57" s="26"/>
      <c r="L57" s="26"/>
      <c r="M57" s="26"/>
      <c r="N57" s="26"/>
      <c r="O57" s="26"/>
      <c r="P57" s="26"/>
    </row>
    <row r="58" spans="1:16" ht="15.75">
      <c r="A58" s="7" t="s">
        <v>14</v>
      </c>
      <c r="B58" s="37">
        <v>1</v>
      </c>
      <c r="D58" s="7" t="s">
        <v>14</v>
      </c>
      <c r="E58" s="37" t="s">
        <v>38</v>
      </c>
      <c r="F58" s="7"/>
      <c r="J58" s="26"/>
      <c r="K58" s="26"/>
      <c r="L58" s="26"/>
      <c r="M58" s="26"/>
      <c r="N58" s="26"/>
      <c r="O58" s="26"/>
      <c r="P58" s="26"/>
    </row>
    <row r="59" spans="1:16" ht="15.75">
      <c r="A59" s="7" t="s">
        <v>15</v>
      </c>
      <c r="B59" s="37">
        <v>1</v>
      </c>
      <c r="D59" s="7" t="s">
        <v>15</v>
      </c>
      <c r="E59" s="37" t="s">
        <v>38</v>
      </c>
      <c r="F59" s="7"/>
      <c r="J59" s="26"/>
      <c r="K59" s="26"/>
      <c r="L59" s="26"/>
      <c r="M59" s="26"/>
      <c r="N59" s="26"/>
      <c r="O59" s="26"/>
      <c r="P59" s="26"/>
    </row>
    <row r="60" spans="1:16" ht="15.75">
      <c r="A60" s="7" t="s">
        <v>18</v>
      </c>
      <c r="B60" s="37">
        <v>0</v>
      </c>
      <c r="D60" s="7" t="s">
        <v>18</v>
      </c>
      <c r="E60" s="37" t="s">
        <v>38</v>
      </c>
      <c r="F60" s="7"/>
      <c r="J60" s="26"/>
      <c r="K60" s="26"/>
      <c r="L60" s="26"/>
      <c r="M60" s="26"/>
      <c r="N60" s="26"/>
      <c r="O60" s="26"/>
      <c r="P60" s="26"/>
    </row>
    <row r="61" spans="1:16" ht="15.75">
      <c r="A61" s="8"/>
      <c r="B61" s="48"/>
      <c r="D61" s="7"/>
      <c r="E61" s="49"/>
      <c r="F61" s="7"/>
      <c r="J61" s="26"/>
      <c r="K61" s="26"/>
      <c r="L61" s="26"/>
      <c r="M61" s="26"/>
      <c r="N61" s="26"/>
      <c r="O61" s="26"/>
      <c r="P61" s="26"/>
    </row>
    <row r="62" spans="1:16" ht="15.75">
      <c r="A62" s="27" t="s">
        <v>29</v>
      </c>
      <c r="B62" s="37" t="s">
        <v>38</v>
      </c>
      <c r="D62" s="27" t="s">
        <v>7</v>
      </c>
      <c r="E62" s="37" t="s">
        <v>38</v>
      </c>
      <c r="F62" s="7"/>
      <c r="J62" s="1"/>
      <c r="K62" s="1"/>
      <c r="L62" s="26"/>
      <c r="M62" s="26"/>
      <c r="N62" s="26"/>
      <c r="O62" s="26"/>
      <c r="P62" s="26"/>
    </row>
    <row r="63" spans="1:16" ht="15.75">
      <c r="A63" s="7"/>
      <c r="B63" s="22"/>
      <c r="D63" s="7"/>
      <c r="E63" s="7"/>
      <c r="F63" s="7"/>
      <c r="G63" s="7"/>
      <c r="H63" s="7"/>
      <c r="I63" s="1"/>
      <c r="J63" s="1"/>
      <c r="K63" s="1"/>
      <c r="L63" s="1"/>
      <c r="M63" s="26"/>
      <c r="N63" s="26"/>
      <c r="O63" s="26"/>
      <c r="P63" s="26"/>
    </row>
    <row r="64" spans="1:16" ht="15.75">
      <c r="A64" s="27" t="s">
        <v>30</v>
      </c>
      <c r="B64" s="37">
        <v>0</v>
      </c>
      <c r="D64" s="7" t="s">
        <v>61</v>
      </c>
      <c r="E64" s="1"/>
      <c r="F64" s="1"/>
      <c r="G64" s="1"/>
      <c r="H64" s="7"/>
      <c r="I64" s="1"/>
      <c r="J64" s="1"/>
      <c r="K64" s="1"/>
      <c r="L64" s="26"/>
      <c r="M64" s="26"/>
      <c r="N64" s="26"/>
      <c r="O64" s="26"/>
      <c r="P64" s="26"/>
    </row>
    <row r="65" spans="2:16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26"/>
      <c r="M65" s="26"/>
      <c r="N65" s="26"/>
      <c r="O65" s="26"/>
      <c r="P65" s="26"/>
    </row>
    <row r="66" spans="2:16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26"/>
      <c r="M66" s="26"/>
      <c r="N66" s="26"/>
      <c r="O66" s="26"/>
      <c r="P66" s="26"/>
    </row>
    <row r="67" spans="1:16" ht="15.75">
      <c r="A67" s="26"/>
      <c r="B67" s="1"/>
      <c r="C67" s="1"/>
      <c r="D67" s="1"/>
      <c r="E67" s="1"/>
      <c r="F67" s="1"/>
      <c r="G67" s="1"/>
      <c r="H67" s="1"/>
      <c r="I67" s="1"/>
      <c r="J67" s="1"/>
      <c r="K67" s="1"/>
      <c r="L67" s="26"/>
      <c r="M67" s="26"/>
      <c r="N67" s="26"/>
      <c r="O67" s="26"/>
      <c r="P67" s="26"/>
    </row>
    <row r="68" spans="1:16" ht="15.75">
      <c r="A68" s="2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6"/>
      <c r="N68" s="26"/>
      <c r="O68" s="26"/>
      <c r="P68" s="26"/>
    </row>
    <row r="69" spans="1:16" ht="15.75">
      <c r="A69" s="2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6"/>
      <c r="N69" s="26"/>
      <c r="O69" s="26"/>
      <c r="P69" s="26"/>
    </row>
    <row r="70" spans="1:16" ht="15.75">
      <c r="A70" s="2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6"/>
      <c r="N70" s="26"/>
      <c r="O70" s="26"/>
      <c r="P70" s="26"/>
    </row>
    <row r="71" spans="1:16" ht="15.75">
      <c r="A71" s="2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6"/>
      <c r="N71" s="26"/>
      <c r="O71" s="26"/>
      <c r="P71" s="26"/>
    </row>
    <row r="72" spans="1:16" ht="15.75">
      <c r="A72" s="2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6"/>
      <c r="N72" s="26"/>
      <c r="O72" s="26"/>
      <c r="P72" s="26"/>
    </row>
    <row r="73" spans="1:16" ht="15.75">
      <c r="A73" s="2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6"/>
      <c r="N73" s="26"/>
      <c r="O73" s="26"/>
      <c r="P73" s="26"/>
    </row>
    <row r="74" spans="1:16" ht="15.75">
      <c r="A74" s="2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6"/>
      <c r="N74" s="26"/>
      <c r="O74" s="26"/>
      <c r="P74" s="26"/>
    </row>
    <row r="75" spans="1:16" ht="15.75">
      <c r="A75" s="2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6"/>
      <c r="N75" s="26"/>
      <c r="O75" s="26"/>
      <c r="P75" s="26"/>
    </row>
    <row r="76" spans="2:12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8" ht="15.75">
      <c r="B110" s="1"/>
      <c r="C110" s="1"/>
      <c r="D110" s="1"/>
      <c r="E110" s="1"/>
      <c r="F110" s="1"/>
      <c r="G110" s="1"/>
      <c r="H110" s="1"/>
    </row>
    <row r="111" spans="2:8" ht="15.75">
      <c r="B111" s="1"/>
      <c r="C111" s="1"/>
      <c r="D111" s="1"/>
      <c r="E111" s="1"/>
      <c r="F111" s="1"/>
      <c r="G111" s="1"/>
      <c r="H111" s="1"/>
    </row>
    <row r="112" spans="2:8" ht="15.75">
      <c r="B112" s="1"/>
      <c r="C112" s="1"/>
      <c r="D112" s="1"/>
      <c r="E112" s="1"/>
      <c r="F112" s="1"/>
      <c r="G112" s="1"/>
      <c r="H112" s="1"/>
    </row>
    <row r="113" spans="2:8" ht="15.75">
      <c r="B113" s="1"/>
      <c r="C113" s="1"/>
      <c r="D113" s="1"/>
      <c r="E113" s="1"/>
      <c r="F113" s="1"/>
      <c r="G113" s="1"/>
      <c r="H113" s="1"/>
    </row>
    <row r="114" spans="2:8" ht="15.75">
      <c r="B114" s="1"/>
      <c r="C114" s="1"/>
      <c r="D114" s="1"/>
      <c r="E114" s="1"/>
      <c r="F114" s="1"/>
      <c r="G114" s="1"/>
      <c r="H114" s="1"/>
    </row>
    <row r="115" spans="2:8" ht="15.75">
      <c r="B115" s="1"/>
      <c r="C115" s="1"/>
      <c r="D115" s="1"/>
      <c r="E115" s="1"/>
      <c r="F115" s="1"/>
      <c r="G115" s="1"/>
      <c r="H115" s="1"/>
    </row>
    <row r="116" spans="2:8" ht="15.75">
      <c r="B116" s="1"/>
      <c r="C116" s="1"/>
      <c r="D116" s="1"/>
      <c r="E116" s="1"/>
      <c r="F116" s="1"/>
      <c r="G116" s="1"/>
      <c r="H116" s="1"/>
    </row>
    <row r="117" spans="2:8" ht="15.75">
      <c r="B117" s="1"/>
      <c r="C117" s="1"/>
      <c r="D117" s="1"/>
      <c r="E117" s="1"/>
      <c r="F117" s="1"/>
      <c r="G117" s="1"/>
      <c r="H117" s="1"/>
    </row>
  </sheetData>
  <mergeCells count="2">
    <mergeCell ref="A1:G1"/>
    <mergeCell ref="A2:G2"/>
  </mergeCells>
  <printOptions horizontalCentered="1"/>
  <pageMargins left="0.25" right="0.25" top="0.25" bottom="0.25" header="0.5" footer="0.5"/>
  <pageSetup horizontalDpi="300" verticalDpi="3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SheetLayoutView="100" workbookViewId="0" topLeftCell="A1">
      <selection activeCell="A1" sqref="A1:J1"/>
    </sheetView>
  </sheetViews>
  <sheetFormatPr defaultColWidth="9.00390625" defaultRowHeight="15.75"/>
  <cols>
    <col min="1" max="1" width="23.125" style="0" customWidth="1"/>
    <col min="2" max="2" width="12.00390625" style="0" customWidth="1"/>
    <col min="3" max="4" width="9.375" style="0" bestFit="1" customWidth="1"/>
    <col min="5" max="5" width="7.375" style="0" bestFit="1" customWidth="1"/>
    <col min="6" max="6" width="17.25390625" style="0" customWidth="1"/>
    <col min="7" max="9" width="9.375" style="0" bestFit="1" customWidth="1"/>
    <col min="10" max="10" width="8.75390625" style="0" bestFit="1" customWidth="1"/>
    <col min="11" max="11" width="4.25390625" style="0" customWidth="1"/>
    <col min="12" max="12" width="3.75390625" style="0" customWidth="1"/>
  </cols>
  <sheetData>
    <row r="1" spans="1:10" ht="24.7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22.5">
      <c r="A2" s="55" t="s">
        <v>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">
      <c r="A3" s="4"/>
      <c r="B3" s="3"/>
      <c r="C3" s="3"/>
      <c r="D3" s="3"/>
      <c r="E3" s="3"/>
      <c r="F3" s="3"/>
      <c r="G3" s="3"/>
      <c r="H3" s="3"/>
      <c r="I3" s="3"/>
      <c r="J3" s="2"/>
    </row>
    <row r="4" spans="1:10" ht="18">
      <c r="A4" s="5" t="s">
        <v>0</v>
      </c>
      <c r="B4" s="6" t="s">
        <v>22</v>
      </c>
      <c r="D4" s="6"/>
      <c r="E4" s="6"/>
      <c r="F4" s="2"/>
      <c r="G4" s="2"/>
      <c r="H4" s="2"/>
      <c r="I4" s="2"/>
      <c r="J4" s="2"/>
    </row>
    <row r="5" spans="1:17" ht="15.75">
      <c r="A5" s="7"/>
      <c r="B5" s="7"/>
      <c r="C5" s="7"/>
      <c r="D5" s="7"/>
      <c r="E5" s="7"/>
      <c r="F5" s="7"/>
      <c r="G5" s="7"/>
      <c r="H5" s="7"/>
      <c r="I5" s="7"/>
      <c r="J5" s="7"/>
      <c r="K5" s="26"/>
      <c r="L5" s="26"/>
      <c r="M5" s="26"/>
      <c r="N5" s="26"/>
      <c r="O5" s="26"/>
      <c r="P5" s="26"/>
      <c r="Q5" s="26"/>
    </row>
    <row r="6" spans="1:17" ht="16.5" thickBot="1">
      <c r="A6" s="7"/>
      <c r="B6" s="25" t="s">
        <v>54</v>
      </c>
      <c r="C6" s="25" t="s">
        <v>53</v>
      </c>
      <c r="D6" s="25" t="s">
        <v>52</v>
      </c>
      <c r="E6" s="9"/>
      <c r="F6" s="7"/>
      <c r="G6" s="25" t="s">
        <v>54</v>
      </c>
      <c r="H6" s="25" t="s">
        <v>53</v>
      </c>
      <c r="I6" s="25" t="s">
        <v>52</v>
      </c>
      <c r="L6" s="26"/>
      <c r="M6" s="26"/>
      <c r="N6" s="26"/>
      <c r="O6" s="26"/>
      <c r="P6" s="26"/>
      <c r="Q6" s="26"/>
    </row>
    <row r="7" spans="1:17" ht="16.5" thickTop="1">
      <c r="A7" s="27" t="s">
        <v>65</v>
      </c>
      <c r="B7" s="7"/>
      <c r="C7" s="7"/>
      <c r="D7" s="7"/>
      <c r="E7" s="7"/>
      <c r="F7" s="27" t="s">
        <v>66</v>
      </c>
      <c r="G7" s="7"/>
      <c r="H7" s="7"/>
      <c r="I7" s="7"/>
      <c r="L7" s="26"/>
      <c r="M7" s="26"/>
      <c r="N7" s="26"/>
      <c r="O7" s="26"/>
      <c r="P7" s="26"/>
      <c r="Q7" s="26"/>
    </row>
    <row r="8" spans="1:17" ht="15.75">
      <c r="A8" s="7" t="s">
        <v>2</v>
      </c>
      <c r="B8" s="28">
        <v>921</v>
      </c>
      <c r="C8" s="28">
        <v>1011</v>
      </c>
      <c r="D8" s="28">
        <v>1020</v>
      </c>
      <c r="E8" s="32"/>
      <c r="F8" s="7" t="s">
        <v>2</v>
      </c>
      <c r="G8" s="28">
        <v>552</v>
      </c>
      <c r="H8" s="28">
        <v>578</v>
      </c>
      <c r="I8" s="29">
        <v>533</v>
      </c>
      <c r="L8" s="26"/>
      <c r="M8" s="26"/>
      <c r="N8" s="26"/>
      <c r="O8" s="26"/>
      <c r="P8" s="26"/>
      <c r="Q8" s="26"/>
    </row>
    <row r="9" spans="1:17" ht="15.75">
      <c r="A9" s="7" t="s">
        <v>3</v>
      </c>
      <c r="B9" s="28">
        <v>71</v>
      </c>
      <c r="C9" s="28">
        <v>99</v>
      </c>
      <c r="D9" s="28">
        <v>116</v>
      </c>
      <c r="E9" s="32"/>
      <c r="F9" s="7" t="s">
        <v>3</v>
      </c>
      <c r="G9" s="28">
        <v>49</v>
      </c>
      <c r="H9" s="28">
        <v>63</v>
      </c>
      <c r="I9" s="29">
        <v>53</v>
      </c>
      <c r="L9" s="26"/>
      <c r="M9" s="26"/>
      <c r="N9" s="26"/>
      <c r="O9" s="26"/>
      <c r="P9" s="26"/>
      <c r="Q9" s="26"/>
    </row>
    <row r="10" spans="1:17" ht="15.75">
      <c r="A10" s="7" t="s">
        <v>9</v>
      </c>
      <c r="B10" s="28">
        <v>0</v>
      </c>
      <c r="C10" s="28">
        <v>0</v>
      </c>
      <c r="D10" s="28">
        <v>0</v>
      </c>
      <c r="E10" s="32"/>
      <c r="F10" s="7" t="s">
        <v>9</v>
      </c>
      <c r="G10" s="28">
        <v>0</v>
      </c>
      <c r="H10" s="28">
        <v>0</v>
      </c>
      <c r="I10" s="29">
        <v>0</v>
      </c>
      <c r="L10" s="26"/>
      <c r="M10" s="26"/>
      <c r="N10" s="26"/>
      <c r="O10" s="26"/>
      <c r="P10" s="26"/>
      <c r="Q10" s="26"/>
    </row>
    <row r="11" spans="1:17" ht="15.75">
      <c r="A11" s="7" t="s">
        <v>4</v>
      </c>
      <c r="B11" s="28">
        <v>0</v>
      </c>
      <c r="C11" s="28">
        <v>0</v>
      </c>
      <c r="D11" s="28">
        <v>0</v>
      </c>
      <c r="E11" s="32"/>
      <c r="F11" s="7" t="s">
        <v>4</v>
      </c>
      <c r="G11" s="28">
        <v>0</v>
      </c>
      <c r="H11" s="28">
        <v>0</v>
      </c>
      <c r="I11" s="29">
        <v>0</v>
      </c>
      <c r="L11" s="26"/>
      <c r="M11" s="26"/>
      <c r="N11" s="26"/>
      <c r="O11" s="26"/>
      <c r="P11" s="26"/>
      <c r="Q11" s="26"/>
    </row>
    <row r="12" spans="1:17" ht="15.75">
      <c r="A12" s="7" t="s">
        <v>5</v>
      </c>
      <c r="B12" s="28">
        <v>0</v>
      </c>
      <c r="C12" s="28">
        <v>0</v>
      </c>
      <c r="D12" s="28">
        <v>0</v>
      </c>
      <c r="E12" s="32"/>
      <c r="F12" s="7" t="s">
        <v>5</v>
      </c>
      <c r="G12" s="28">
        <v>0</v>
      </c>
      <c r="H12" s="28">
        <v>0</v>
      </c>
      <c r="I12" s="29">
        <v>0</v>
      </c>
      <c r="L12" s="26"/>
      <c r="M12" s="26"/>
      <c r="N12" s="26"/>
      <c r="O12" s="26"/>
      <c r="P12" s="26"/>
      <c r="Q12" s="26"/>
    </row>
    <row r="13" spans="1:17" ht="15.75">
      <c r="A13" s="8" t="s">
        <v>6</v>
      </c>
      <c r="B13" s="10">
        <f>SUM(B8:B12)</f>
        <v>992</v>
      </c>
      <c r="C13" s="10">
        <f>SUM(C8:C12)</f>
        <v>1110</v>
      </c>
      <c r="D13" s="10">
        <f>SUM(D8:D12)</f>
        <v>1136</v>
      </c>
      <c r="E13" s="11"/>
      <c r="F13" s="8" t="s">
        <v>6</v>
      </c>
      <c r="G13" s="10">
        <f>SUM(G8:G12)</f>
        <v>601</v>
      </c>
      <c r="H13" s="10">
        <f>SUM(H8:H12)</f>
        <v>641</v>
      </c>
      <c r="I13" s="20">
        <f>SUM(I8:I12)</f>
        <v>586</v>
      </c>
      <c r="L13" s="26"/>
      <c r="M13" s="26"/>
      <c r="N13" s="26"/>
      <c r="O13" s="26"/>
      <c r="P13" s="26"/>
      <c r="Q13" s="26"/>
    </row>
    <row r="14" spans="1:17" ht="15.75">
      <c r="A14" s="7"/>
      <c r="B14" s="8"/>
      <c r="C14" s="30"/>
      <c r="D14" s="7"/>
      <c r="E14" s="7"/>
      <c r="F14" s="30"/>
      <c r="G14" s="30"/>
      <c r="H14" s="12"/>
      <c r="I14" s="30"/>
      <c r="J14" s="7"/>
      <c r="K14" s="26"/>
      <c r="L14" s="26"/>
      <c r="M14" s="26"/>
      <c r="N14" s="26"/>
      <c r="O14" s="26"/>
      <c r="P14" s="26"/>
      <c r="Q14" s="26"/>
    </row>
    <row r="15" spans="1:17" ht="18" customHeight="1" thickBot="1">
      <c r="A15" s="8"/>
      <c r="B15" s="25" t="s">
        <v>54</v>
      </c>
      <c r="C15" s="25" t="s">
        <v>53</v>
      </c>
      <c r="D15" s="25" t="s">
        <v>52</v>
      </c>
      <c r="F15" s="7"/>
      <c r="G15" s="25" t="s">
        <v>54</v>
      </c>
      <c r="H15" s="25" t="s">
        <v>53</v>
      </c>
      <c r="I15" s="25" t="s">
        <v>52</v>
      </c>
      <c r="K15" s="1"/>
      <c r="L15" s="26"/>
      <c r="M15" s="26"/>
      <c r="N15" s="26"/>
      <c r="O15" s="26"/>
      <c r="P15" s="26"/>
      <c r="Q15" s="26"/>
    </row>
    <row r="16" spans="1:17" ht="18" customHeight="1" thickTop="1">
      <c r="A16" s="27" t="s">
        <v>28</v>
      </c>
      <c r="B16" s="7"/>
      <c r="C16" s="7"/>
      <c r="D16" s="7"/>
      <c r="F16" s="27" t="s">
        <v>36</v>
      </c>
      <c r="G16" s="7"/>
      <c r="H16" s="7"/>
      <c r="I16" s="7"/>
      <c r="K16" s="1"/>
      <c r="L16" s="26"/>
      <c r="M16" s="26"/>
      <c r="N16" s="26"/>
      <c r="O16" s="26"/>
      <c r="P16" s="26"/>
      <c r="Q16" s="26"/>
    </row>
    <row r="17" spans="1:17" s="14" customFormat="1" ht="15" customHeight="1">
      <c r="A17" s="13" t="s">
        <v>2</v>
      </c>
      <c r="B17" s="28">
        <v>1662</v>
      </c>
      <c r="C17" s="29">
        <v>1763</v>
      </c>
      <c r="D17" s="29">
        <v>1705</v>
      </c>
      <c r="F17" s="13" t="s">
        <v>2</v>
      </c>
      <c r="G17" s="28">
        <v>6</v>
      </c>
      <c r="H17" s="29">
        <v>6</v>
      </c>
      <c r="I17" s="29">
        <v>8</v>
      </c>
      <c r="K17" s="31"/>
      <c r="L17" s="31"/>
      <c r="M17" s="31"/>
      <c r="N17" s="31"/>
      <c r="O17" s="31"/>
      <c r="P17" s="31"/>
      <c r="Q17" s="31"/>
    </row>
    <row r="18" spans="1:17" s="14" customFormat="1" ht="15" customHeight="1">
      <c r="A18" s="13" t="s">
        <v>3</v>
      </c>
      <c r="B18" s="28">
        <v>78</v>
      </c>
      <c r="C18" s="29">
        <v>93</v>
      </c>
      <c r="D18" s="29">
        <v>86</v>
      </c>
      <c r="F18" s="13" t="s">
        <v>3</v>
      </c>
      <c r="G18" s="28">
        <v>3</v>
      </c>
      <c r="H18" s="29">
        <v>3</v>
      </c>
      <c r="I18" s="29">
        <v>3</v>
      </c>
      <c r="K18" s="31"/>
      <c r="L18" s="31"/>
      <c r="M18" s="31"/>
      <c r="N18" s="31"/>
      <c r="O18" s="31"/>
      <c r="P18" s="31"/>
      <c r="Q18" s="31"/>
    </row>
    <row r="19" spans="1:17" s="14" customFormat="1" ht="13.5" customHeight="1">
      <c r="A19" s="13" t="s">
        <v>9</v>
      </c>
      <c r="B19" s="28">
        <v>0</v>
      </c>
      <c r="C19" s="29">
        <v>0</v>
      </c>
      <c r="D19" s="29">
        <v>0</v>
      </c>
      <c r="F19" s="13" t="s">
        <v>9</v>
      </c>
      <c r="G19" s="28">
        <v>0</v>
      </c>
      <c r="H19" s="29">
        <v>0</v>
      </c>
      <c r="I19" s="29">
        <v>0</v>
      </c>
      <c r="K19" s="31"/>
      <c r="L19" s="31"/>
      <c r="M19" s="31"/>
      <c r="N19" s="31"/>
      <c r="O19" s="31"/>
      <c r="P19" s="31"/>
      <c r="Q19" s="31"/>
    </row>
    <row r="20" spans="1:17" s="14" customFormat="1" ht="13.5" customHeight="1">
      <c r="A20" s="13" t="s">
        <v>4</v>
      </c>
      <c r="B20" s="28">
        <v>0</v>
      </c>
      <c r="C20" s="29">
        <v>0</v>
      </c>
      <c r="D20" s="29">
        <v>0</v>
      </c>
      <c r="F20" s="13" t="s">
        <v>4</v>
      </c>
      <c r="G20" s="28">
        <v>0</v>
      </c>
      <c r="H20" s="29">
        <v>0</v>
      </c>
      <c r="I20" s="29">
        <v>0</v>
      </c>
      <c r="K20" s="31"/>
      <c r="L20" s="31"/>
      <c r="M20" s="31"/>
      <c r="N20" s="31"/>
      <c r="O20" s="31"/>
      <c r="P20" s="31"/>
      <c r="Q20" s="31"/>
    </row>
    <row r="21" spans="1:17" s="14" customFormat="1" ht="13.5" customHeight="1">
      <c r="A21" s="13" t="s">
        <v>5</v>
      </c>
      <c r="B21" s="28">
        <v>0</v>
      </c>
      <c r="C21" s="29">
        <v>0</v>
      </c>
      <c r="D21" s="29">
        <v>0</v>
      </c>
      <c r="F21" s="13" t="s">
        <v>5</v>
      </c>
      <c r="G21" s="28">
        <v>0</v>
      </c>
      <c r="H21" s="29">
        <v>0</v>
      </c>
      <c r="I21" s="29">
        <v>0</v>
      </c>
      <c r="K21" s="31"/>
      <c r="L21" s="31"/>
      <c r="M21" s="31"/>
      <c r="N21" s="31"/>
      <c r="O21" s="31"/>
      <c r="P21" s="31"/>
      <c r="Q21" s="31"/>
    </row>
    <row r="22" spans="1:17" s="14" customFormat="1" ht="13.5" customHeight="1">
      <c r="A22" s="15" t="s">
        <v>6</v>
      </c>
      <c r="B22" s="10">
        <f>SUM(B17:B21)</f>
        <v>1740</v>
      </c>
      <c r="C22" s="20">
        <f>SUM(C17:C21)</f>
        <v>1856</v>
      </c>
      <c r="D22" s="20">
        <f>SUM(D17:D21)</f>
        <v>1791</v>
      </c>
      <c r="F22" s="15" t="s">
        <v>6</v>
      </c>
      <c r="G22" s="10">
        <f>SUM(G17:G21)</f>
        <v>9</v>
      </c>
      <c r="H22" s="20">
        <f>SUM(H17:H21)</f>
        <v>9</v>
      </c>
      <c r="I22" s="20">
        <f>SUM(I17:I21)</f>
        <v>11</v>
      </c>
      <c r="K22" s="31"/>
      <c r="L22" s="31"/>
      <c r="M22" s="31"/>
      <c r="N22" s="31"/>
      <c r="O22" s="31"/>
      <c r="P22" s="31"/>
      <c r="Q22" s="31"/>
    </row>
    <row r="23" spans="1:17" ht="15" customHeight="1">
      <c r="A23" s="7"/>
      <c r="B23" s="8"/>
      <c r="C23" s="32"/>
      <c r="D23" s="11"/>
      <c r="E23" s="11"/>
      <c r="F23" s="7"/>
      <c r="G23" s="7"/>
      <c r="H23" s="7"/>
      <c r="I23" s="7"/>
      <c r="J23" s="7"/>
      <c r="K23" s="26"/>
      <c r="L23" s="26"/>
      <c r="M23" s="26"/>
      <c r="N23" s="26"/>
      <c r="O23" s="26"/>
      <c r="P23" s="26"/>
      <c r="Q23" s="26"/>
    </row>
    <row r="24" spans="1:17" ht="16.5" customHeight="1">
      <c r="A24" s="7"/>
      <c r="B24" s="33" t="s">
        <v>31</v>
      </c>
      <c r="C24" s="34" t="s">
        <v>32</v>
      </c>
      <c r="D24" s="33" t="s">
        <v>33</v>
      </c>
      <c r="E24" s="33" t="s">
        <v>31</v>
      </c>
      <c r="F24" s="34" t="s">
        <v>32</v>
      </c>
      <c r="G24" s="33" t="s">
        <v>33</v>
      </c>
      <c r="H24" s="33" t="s">
        <v>31</v>
      </c>
      <c r="I24" s="34" t="s">
        <v>32</v>
      </c>
      <c r="J24" s="33" t="s">
        <v>33</v>
      </c>
      <c r="K24" s="26"/>
      <c r="L24" s="26"/>
      <c r="M24" s="26"/>
      <c r="N24" s="26"/>
      <c r="O24" s="26"/>
      <c r="P24" s="26"/>
      <c r="Q24" s="26"/>
    </row>
    <row r="25" spans="1:17" ht="16.5" customHeight="1" thickBot="1">
      <c r="A25" s="7"/>
      <c r="B25" s="25">
        <v>2004</v>
      </c>
      <c r="C25" s="25">
        <v>2005</v>
      </c>
      <c r="D25" s="25">
        <v>2005</v>
      </c>
      <c r="E25" s="25">
        <v>2005</v>
      </c>
      <c r="F25" s="25">
        <v>2006</v>
      </c>
      <c r="G25" s="25">
        <v>2006</v>
      </c>
      <c r="H25" s="25">
        <v>2006</v>
      </c>
      <c r="I25" s="25">
        <v>2007</v>
      </c>
      <c r="J25" s="25">
        <v>2007</v>
      </c>
      <c r="K25" s="26"/>
      <c r="L25" s="26"/>
      <c r="M25" s="26"/>
      <c r="N25" s="26"/>
      <c r="O25" s="26"/>
      <c r="P25" s="26"/>
      <c r="Q25" s="26"/>
    </row>
    <row r="26" spans="1:17" ht="16.5" customHeight="1" thickTop="1">
      <c r="A26" s="27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26"/>
      <c r="L26" s="26"/>
      <c r="M26" s="26"/>
      <c r="N26" s="26"/>
      <c r="O26" s="26"/>
      <c r="P26" s="26"/>
      <c r="Q26" s="26"/>
    </row>
    <row r="27" spans="1:17" ht="13.5" customHeight="1">
      <c r="A27" s="13" t="s">
        <v>2</v>
      </c>
      <c r="B27" s="28">
        <v>177</v>
      </c>
      <c r="C27" s="28">
        <v>132</v>
      </c>
      <c r="D27" s="28">
        <v>118</v>
      </c>
      <c r="E27" s="29">
        <v>132</v>
      </c>
      <c r="F27" s="29">
        <v>143</v>
      </c>
      <c r="G27" s="29">
        <v>130</v>
      </c>
      <c r="H27" s="29">
        <v>161</v>
      </c>
      <c r="I27" s="29">
        <v>176</v>
      </c>
      <c r="J27" s="29">
        <v>152</v>
      </c>
      <c r="K27" s="26"/>
      <c r="L27" s="26"/>
      <c r="M27" s="26"/>
      <c r="N27" s="26"/>
      <c r="O27" s="26"/>
      <c r="P27" s="26"/>
      <c r="Q27" s="26"/>
    </row>
    <row r="28" spans="1:17" ht="13.5" customHeight="1">
      <c r="A28" s="13" t="s">
        <v>3</v>
      </c>
      <c r="B28" s="28">
        <v>10</v>
      </c>
      <c r="C28" s="28">
        <v>7</v>
      </c>
      <c r="D28" s="28">
        <v>15</v>
      </c>
      <c r="E28" s="29">
        <v>23</v>
      </c>
      <c r="F28" s="29">
        <v>7</v>
      </c>
      <c r="G28" s="29">
        <v>8</v>
      </c>
      <c r="H28" s="29">
        <v>34</v>
      </c>
      <c r="I28" s="29">
        <v>9</v>
      </c>
      <c r="J28" s="29">
        <v>6</v>
      </c>
      <c r="K28" s="26"/>
      <c r="L28" s="26"/>
      <c r="M28" s="26"/>
      <c r="N28" s="26"/>
      <c r="O28" s="26"/>
      <c r="P28" s="26"/>
      <c r="Q28" s="26"/>
    </row>
    <row r="29" spans="1:17" ht="15.75">
      <c r="A29" s="13" t="s">
        <v>9</v>
      </c>
      <c r="B29" s="28">
        <v>0</v>
      </c>
      <c r="C29" s="28">
        <v>0</v>
      </c>
      <c r="D29" s="28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6"/>
      <c r="L29" s="26"/>
      <c r="M29" s="26"/>
      <c r="N29" s="26"/>
      <c r="O29" s="26"/>
      <c r="P29" s="26"/>
      <c r="Q29" s="26"/>
    </row>
    <row r="30" spans="1:17" ht="15.75">
      <c r="A30" s="13" t="s">
        <v>4</v>
      </c>
      <c r="B30" s="28">
        <v>0</v>
      </c>
      <c r="C30" s="28">
        <v>0</v>
      </c>
      <c r="D30" s="28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6"/>
      <c r="L30" s="26"/>
      <c r="M30" s="26"/>
      <c r="N30" s="26"/>
      <c r="O30" s="26"/>
      <c r="P30" s="26"/>
      <c r="Q30" s="26"/>
    </row>
    <row r="31" spans="1:17" ht="13.5" customHeight="1">
      <c r="A31" s="13" t="s">
        <v>5</v>
      </c>
      <c r="B31" s="28">
        <v>0</v>
      </c>
      <c r="C31" s="28">
        <v>0</v>
      </c>
      <c r="D31" s="28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6"/>
      <c r="L31" s="26"/>
      <c r="M31" s="26"/>
      <c r="N31" s="26"/>
      <c r="O31" s="26"/>
      <c r="P31" s="26"/>
      <c r="Q31" s="26"/>
    </row>
    <row r="32" spans="1:17" ht="13.5" customHeight="1">
      <c r="A32" s="15" t="s">
        <v>6</v>
      </c>
      <c r="B32" s="10">
        <f aca="true" t="shared" si="0" ref="B32:J32">SUM(B27:B31)</f>
        <v>187</v>
      </c>
      <c r="C32" s="10">
        <f t="shared" si="0"/>
        <v>139</v>
      </c>
      <c r="D32" s="10">
        <f t="shared" si="0"/>
        <v>133</v>
      </c>
      <c r="E32" s="20">
        <f t="shared" si="0"/>
        <v>155</v>
      </c>
      <c r="F32" s="20">
        <f t="shared" si="0"/>
        <v>150</v>
      </c>
      <c r="G32" s="20">
        <f t="shared" si="0"/>
        <v>138</v>
      </c>
      <c r="H32" s="20">
        <f t="shared" si="0"/>
        <v>195</v>
      </c>
      <c r="I32" s="20">
        <f t="shared" si="0"/>
        <v>185</v>
      </c>
      <c r="J32" s="20">
        <f t="shared" si="0"/>
        <v>158</v>
      </c>
      <c r="K32" s="26"/>
      <c r="L32" s="26"/>
      <c r="M32" s="26"/>
      <c r="N32" s="26"/>
      <c r="O32" s="26"/>
      <c r="P32" s="26"/>
      <c r="Q32" s="26"/>
    </row>
    <row r="33" spans="1:17" ht="13.5" customHeight="1">
      <c r="A33" s="7"/>
      <c r="B33" s="15"/>
      <c r="D33" s="36"/>
      <c r="E33" s="36"/>
      <c r="F33" s="36"/>
      <c r="G33" s="36"/>
      <c r="H33" s="36"/>
      <c r="K33" s="26"/>
      <c r="L33" s="26"/>
      <c r="M33" s="26"/>
      <c r="N33" s="26"/>
      <c r="O33" s="26"/>
      <c r="P33" s="26"/>
      <c r="Q33" s="26"/>
    </row>
    <row r="34" spans="1:17" ht="13.5" customHeight="1" thickBot="1">
      <c r="A34" s="7"/>
      <c r="B34" s="25" t="s">
        <v>54</v>
      </c>
      <c r="C34" s="25" t="s">
        <v>53</v>
      </c>
      <c r="D34" s="25" t="s">
        <v>52</v>
      </c>
      <c r="E34" s="36"/>
      <c r="F34" s="36"/>
      <c r="G34" s="36"/>
      <c r="H34" s="36"/>
      <c r="I34" s="26"/>
      <c r="J34" s="36"/>
      <c r="K34" s="26"/>
      <c r="L34" s="26"/>
      <c r="M34" s="26"/>
      <c r="N34" s="26"/>
      <c r="O34" s="26"/>
      <c r="P34" s="26"/>
      <c r="Q34" s="26"/>
    </row>
    <row r="35" spans="1:17" ht="13.5" customHeight="1" thickTop="1">
      <c r="A35" s="27" t="s">
        <v>56</v>
      </c>
      <c r="B35" s="7"/>
      <c r="D35" s="26"/>
      <c r="E35" s="36"/>
      <c r="F35" s="36"/>
      <c r="G35" s="36"/>
      <c r="H35" s="36"/>
      <c r="I35" s="26"/>
      <c r="J35" s="36"/>
      <c r="K35" s="26"/>
      <c r="L35" s="26"/>
      <c r="M35" s="26"/>
      <c r="N35" s="26"/>
      <c r="O35" s="26"/>
      <c r="P35" s="26"/>
      <c r="Q35" s="26"/>
    </row>
    <row r="36" spans="1:17" ht="13.5" customHeight="1">
      <c r="A36" s="7" t="s">
        <v>2</v>
      </c>
      <c r="B36" s="28">
        <v>1069</v>
      </c>
      <c r="C36" s="28">
        <v>1131</v>
      </c>
      <c r="D36" s="29">
        <v>1145</v>
      </c>
      <c r="E36" s="36"/>
      <c r="F36" s="36"/>
      <c r="G36" s="36"/>
      <c r="H36" s="36"/>
      <c r="I36" s="26"/>
      <c r="J36" s="36"/>
      <c r="K36" s="26"/>
      <c r="L36" s="26"/>
      <c r="M36" s="26"/>
      <c r="N36" s="26"/>
      <c r="O36" s="26"/>
      <c r="P36" s="26"/>
      <c r="Q36" s="26"/>
    </row>
    <row r="37" spans="1:17" ht="13.5" customHeight="1">
      <c r="A37" s="13" t="s">
        <v>3</v>
      </c>
      <c r="B37" s="28">
        <v>55</v>
      </c>
      <c r="C37" s="28">
        <v>70</v>
      </c>
      <c r="D37" s="29">
        <v>55</v>
      </c>
      <c r="E37" s="36"/>
      <c r="F37" s="36"/>
      <c r="G37" s="36"/>
      <c r="H37" s="36"/>
      <c r="I37" s="26"/>
      <c r="J37" s="36"/>
      <c r="K37" s="26"/>
      <c r="L37" s="26"/>
      <c r="M37" s="26"/>
      <c r="N37" s="26"/>
      <c r="O37" s="26"/>
      <c r="P37" s="26"/>
      <c r="Q37" s="26"/>
    </row>
    <row r="38" spans="1:17" ht="13.5" customHeight="1">
      <c r="A38" s="13" t="s">
        <v>4</v>
      </c>
      <c r="B38" s="28">
        <v>0</v>
      </c>
      <c r="C38" s="28">
        <v>0</v>
      </c>
      <c r="D38" s="29">
        <v>0</v>
      </c>
      <c r="E38" s="36"/>
      <c r="F38" s="36"/>
      <c r="G38" s="36"/>
      <c r="H38" s="36"/>
      <c r="I38" s="26"/>
      <c r="J38" s="36"/>
      <c r="K38" s="26"/>
      <c r="L38" s="26"/>
      <c r="M38" s="26"/>
      <c r="N38" s="26"/>
      <c r="O38" s="26"/>
      <c r="P38" s="26"/>
      <c r="Q38" s="26"/>
    </row>
    <row r="39" spans="1:17" ht="13.5" customHeight="1">
      <c r="A39" s="13" t="s">
        <v>5</v>
      </c>
      <c r="B39" s="28">
        <v>1</v>
      </c>
      <c r="C39" s="28">
        <v>0</v>
      </c>
      <c r="D39" s="29">
        <v>0</v>
      </c>
      <c r="E39" s="36"/>
      <c r="F39" s="36"/>
      <c r="G39" s="36"/>
      <c r="H39" s="36"/>
      <c r="I39" s="26"/>
      <c r="J39" s="36"/>
      <c r="K39" s="26"/>
      <c r="L39" s="26"/>
      <c r="M39" s="26"/>
      <c r="N39" s="26"/>
      <c r="O39" s="26"/>
      <c r="P39" s="26"/>
      <c r="Q39" s="26"/>
    </row>
    <row r="40" spans="1:17" ht="13.5" customHeight="1">
      <c r="A40" s="15" t="s">
        <v>6</v>
      </c>
      <c r="B40" s="10">
        <f>SUM(B36,B37,B38,B39)</f>
        <v>1125</v>
      </c>
      <c r="C40" s="10">
        <f>SUM(C36,C37,C38,C39)</f>
        <v>1201</v>
      </c>
      <c r="D40" s="20">
        <f>SUM(D36,D37,D38,D39)</f>
        <v>1200</v>
      </c>
      <c r="E40" s="36"/>
      <c r="F40" s="36"/>
      <c r="G40" s="36"/>
      <c r="H40" s="36"/>
      <c r="I40" s="26"/>
      <c r="J40" s="36"/>
      <c r="K40" s="26"/>
      <c r="L40" s="26"/>
      <c r="M40" s="26"/>
      <c r="N40" s="26"/>
      <c r="O40" s="26"/>
      <c r="P40" s="26"/>
      <c r="Q40" s="26"/>
    </row>
    <row r="41" spans="2:17" ht="13.5" customHeight="1">
      <c r="B41" s="15"/>
      <c r="D41" s="36"/>
      <c r="E41" s="36"/>
      <c r="F41" s="36"/>
      <c r="G41" s="36"/>
      <c r="H41" s="36"/>
      <c r="I41" s="26"/>
      <c r="J41" s="36"/>
      <c r="K41" s="26"/>
      <c r="L41" s="26"/>
      <c r="M41" s="26"/>
      <c r="N41" s="26"/>
      <c r="O41" s="26"/>
      <c r="P41" s="26"/>
      <c r="Q41" s="26"/>
    </row>
    <row r="42" spans="1:17" ht="13.5" customHeight="1">
      <c r="A42" s="7"/>
      <c r="B42" s="33" t="s">
        <v>31</v>
      </c>
      <c r="C42" s="34" t="s">
        <v>32</v>
      </c>
      <c r="D42" s="33" t="s">
        <v>33</v>
      </c>
      <c r="E42" s="45" t="s">
        <v>31</v>
      </c>
      <c r="F42" s="46" t="s">
        <v>32</v>
      </c>
      <c r="G42" s="45" t="s">
        <v>33</v>
      </c>
      <c r="H42" s="45" t="s">
        <v>31</v>
      </c>
      <c r="I42" s="46" t="s">
        <v>32</v>
      </c>
      <c r="J42" s="45" t="s">
        <v>33</v>
      </c>
      <c r="K42" s="26"/>
      <c r="L42" s="26"/>
      <c r="M42" s="26"/>
      <c r="N42" s="26"/>
      <c r="O42" s="26"/>
      <c r="P42" s="26"/>
      <c r="Q42" s="26"/>
    </row>
    <row r="43" spans="1:17" ht="16.5" customHeight="1" thickBot="1">
      <c r="A43" s="7"/>
      <c r="B43" s="25">
        <v>2004</v>
      </c>
      <c r="C43" s="25">
        <v>2005</v>
      </c>
      <c r="D43" s="25">
        <v>2005</v>
      </c>
      <c r="E43" s="47">
        <v>2005</v>
      </c>
      <c r="F43" s="47">
        <v>2006</v>
      </c>
      <c r="G43" s="47">
        <v>2006</v>
      </c>
      <c r="H43" s="47">
        <v>2006</v>
      </c>
      <c r="I43" s="47">
        <v>2007</v>
      </c>
      <c r="J43" s="47">
        <v>2007</v>
      </c>
      <c r="K43" s="26"/>
      <c r="L43" s="26"/>
      <c r="M43" s="26"/>
      <c r="N43" s="26"/>
      <c r="O43" s="26"/>
      <c r="P43" s="26"/>
      <c r="Q43" s="26"/>
    </row>
    <row r="44" spans="1:17" ht="16.5" customHeight="1" thickTop="1">
      <c r="A44" s="27" t="s">
        <v>35</v>
      </c>
      <c r="B44" s="7"/>
      <c r="C44" s="7"/>
      <c r="D44" s="7"/>
      <c r="E44" s="13"/>
      <c r="F44" s="13"/>
      <c r="G44" s="13"/>
      <c r="H44" s="13"/>
      <c r="I44" s="13"/>
      <c r="J44" s="13"/>
      <c r="K44" s="26"/>
      <c r="L44" s="26"/>
      <c r="M44" s="26"/>
      <c r="N44" s="26"/>
      <c r="O44" s="26"/>
      <c r="P44" s="26"/>
      <c r="Q44" s="26"/>
    </row>
    <row r="45" spans="1:17" ht="15.75">
      <c r="A45" s="13" t="s">
        <v>2</v>
      </c>
      <c r="B45" s="28">
        <v>14119</v>
      </c>
      <c r="C45" s="28">
        <v>14941</v>
      </c>
      <c r="D45" s="28">
        <v>4875</v>
      </c>
      <c r="E45" s="29">
        <v>16036</v>
      </c>
      <c r="F45" s="29">
        <v>16190</v>
      </c>
      <c r="G45" s="29">
        <v>5135</v>
      </c>
      <c r="H45" s="29">
        <v>16968</v>
      </c>
      <c r="I45" s="29">
        <v>17583</v>
      </c>
      <c r="J45" s="29">
        <v>5414</v>
      </c>
      <c r="K45" s="26"/>
      <c r="L45" s="26"/>
      <c r="M45" s="26"/>
      <c r="N45" s="26"/>
      <c r="O45" s="26"/>
      <c r="P45" s="26"/>
      <c r="Q45" s="26"/>
    </row>
    <row r="46" spans="1:17" ht="15.75">
      <c r="A46" s="13" t="s">
        <v>3</v>
      </c>
      <c r="B46" s="28">
        <v>687</v>
      </c>
      <c r="C46" s="28">
        <v>684</v>
      </c>
      <c r="D46" s="28">
        <v>465</v>
      </c>
      <c r="E46" s="29">
        <v>654</v>
      </c>
      <c r="F46" s="29">
        <v>660</v>
      </c>
      <c r="G46" s="29">
        <v>501</v>
      </c>
      <c r="H46" s="29">
        <v>834</v>
      </c>
      <c r="I46" s="29">
        <v>585</v>
      </c>
      <c r="J46" s="29">
        <v>405</v>
      </c>
      <c r="K46" s="26"/>
      <c r="L46" s="26"/>
      <c r="M46" s="26"/>
      <c r="N46" s="26"/>
      <c r="O46" s="26"/>
      <c r="P46" s="26"/>
      <c r="Q46" s="26"/>
    </row>
    <row r="47" spans="1:17" ht="15.75">
      <c r="A47" s="13" t="s">
        <v>4</v>
      </c>
      <c r="B47" s="28">
        <v>0</v>
      </c>
      <c r="C47" s="28">
        <v>0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6"/>
      <c r="L47" s="26"/>
      <c r="M47" s="26"/>
      <c r="N47" s="26"/>
      <c r="O47" s="26"/>
      <c r="P47" s="26"/>
      <c r="Q47" s="26"/>
    </row>
    <row r="48" spans="1:17" ht="15.75">
      <c r="A48" s="13" t="s">
        <v>5</v>
      </c>
      <c r="B48" s="28">
        <v>0</v>
      </c>
      <c r="C48" s="28">
        <v>3</v>
      </c>
      <c r="D48" s="28">
        <v>0</v>
      </c>
      <c r="E48" s="29">
        <v>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6"/>
      <c r="L48" s="26"/>
      <c r="M48" s="26"/>
      <c r="N48" s="26"/>
      <c r="O48" s="26"/>
      <c r="P48" s="26"/>
      <c r="Q48" s="26"/>
    </row>
    <row r="49" spans="1:17" ht="15.75">
      <c r="A49" s="15" t="s">
        <v>6</v>
      </c>
      <c r="B49" s="10">
        <f>SUM(B44:B48)</f>
        <v>14806</v>
      </c>
      <c r="C49" s="10">
        <f>SUM(C44:C48)</f>
        <v>15628</v>
      </c>
      <c r="D49" s="10">
        <f>SUM(D44:D48)</f>
        <v>5340</v>
      </c>
      <c r="E49" s="20">
        <f aca="true" t="shared" si="1" ref="E49:J49">SUM(E45:E48)</f>
        <v>16699</v>
      </c>
      <c r="F49" s="20">
        <f t="shared" si="1"/>
        <v>16850</v>
      </c>
      <c r="G49" s="20">
        <f t="shared" si="1"/>
        <v>5636</v>
      </c>
      <c r="H49" s="20">
        <f t="shared" si="1"/>
        <v>17802</v>
      </c>
      <c r="I49" s="20">
        <f t="shared" si="1"/>
        <v>18168</v>
      </c>
      <c r="J49" s="20">
        <f t="shared" si="1"/>
        <v>5819</v>
      </c>
      <c r="K49" s="26"/>
      <c r="L49" s="26"/>
      <c r="M49" s="26"/>
      <c r="N49" s="26"/>
      <c r="O49" s="26"/>
      <c r="P49" s="26"/>
      <c r="Q49" s="26"/>
    </row>
    <row r="50" spans="1:17" ht="15.75">
      <c r="A50" s="7"/>
      <c r="B50" s="7"/>
      <c r="C50" s="12"/>
      <c r="D50" s="7"/>
      <c r="E50" s="7"/>
      <c r="F50" s="7"/>
      <c r="G50" s="7"/>
      <c r="H50" s="7"/>
      <c r="I50" s="7"/>
      <c r="J50" s="26"/>
      <c r="K50" s="26"/>
      <c r="L50" s="26"/>
      <c r="M50" s="26"/>
      <c r="N50" s="26"/>
      <c r="O50" s="26"/>
      <c r="P50" s="26"/>
      <c r="Q50" s="26"/>
    </row>
    <row r="51" spans="1:17" ht="15.75">
      <c r="A51" s="7" t="s">
        <v>46</v>
      </c>
      <c r="B51" s="7"/>
      <c r="C51" s="12"/>
      <c r="D51" s="7"/>
      <c r="E51" s="7"/>
      <c r="F51" s="19" t="s">
        <v>45</v>
      </c>
      <c r="G51" s="19"/>
      <c r="H51" s="19"/>
      <c r="L51" s="26"/>
      <c r="M51" s="26"/>
      <c r="N51" s="26"/>
      <c r="O51" s="26"/>
      <c r="P51" s="26"/>
      <c r="Q51" s="26"/>
    </row>
    <row r="52" spans="1:17" ht="16.5" thickBot="1">
      <c r="A52" s="8"/>
      <c r="B52" s="25" t="s">
        <v>54</v>
      </c>
      <c r="C52" s="25" t="s">
        <v>53</v>
      </c>
      <c r="D52" s="25" t="s">
        <v>52</v>
      </c>
      <c r="E52" s="32"/>
      <c r="F52" s="7"/>
      <c r="G52" s="25" t="s">
        <v>54</v>
      </c>
      <c r="H52" s="25" t="s">
        <v>53</v>
      </c>
      <c r="I52" s="25" t="s">
        <v>52</v>
      </c>
      <c r="K52" s="26"/>
      <c r="L52" s="26"/>
      <c r="M52" s="26"/>
      <c r="N52" s="26"/>
      <c r="O52" s="26"/>
      <c r="P52" s="26"/>
      <c r="Q52" s="26"/>
    </row>
    <row r="53" spans="1:17" ht="16.5" thickTop="1">
      <c r="A53" s="27" t="s">
        <v>12</v>
      </c>
      <c r="B53" s="12"/>
      <c r="C53" s="12"/>
      <c r="D53" s="12"/>
      <c r="E53" s="7"/>
      <c r="F53" s="27" t="s">
        <v>16</v>
      </c>
      <c r="G53" s="7"/>
      <c r="H53" s="7"/>
      <c r="I53" s="7"/>
      <c r="K53" s="26"/>
      <c r="L53" s="26"/>
      <c r="M53" s="26"/>
      <c r="N53" s="26"/>
      <c r="O53" s="26"/>
      <c r="P53" s="26"/>
      <c r="Q53" s="26"/>
    </row>
    <row r="54" spans="1:17" s="14" customFormat="1" ht="15.75">
      <c r="A54" s="13" t="s">
        <v>14</v>
      </c>
      <c r="B54" s="21">
        <v>7</v>
      </c>
      <c r="C54" s="17">
        <v>8</v>
      </c>
      <c r="D54" s="17">
        <v>8</v>
      </c>
      <c r="E54" s="13"/>
      <c r="F54" s="13" t="s">
        <v>14</v>
      </c>
      <c r="G54" s="21">
        <v>0</v>
      </c>
      <c r="H54" s="17">
        <v>0</v>
      </c>
      <c r="I54" s="17">
        <v>0</v>
      </c>
      <c r="K54" s="31"/>
      <c r="L54" s="31"/>
      <c r="M54" s="31"/>
      <c r="N54" s="31"/>
      <c r="O54" s="31"/>
      <c r="P54" s="31"/>
      <c r="Q54" s="31"/>
    </row>
    <row r="55" spans="1:17" s="14" customFormat="1" ht="15.75">
      <c r="A55" s="13" t="s">
        <v>15</v>
      </c>
      <c r="B55" s="21">
        <v>9</v>
      </c>
      <c r="C55" s="17">
        <v>12</v>
      </c>
      <c r="D55" s="17">
        <v>11</v>
      </c>
      <c r="E55" s="13"/>
      <c r="F55" s="13" t="s">
        <v>15</v>
      </c>
      <c r="G55" s="21">
        <v>0</v>
      </c>
      <c r="H55" s="17">
        <v>0</v>
      </c>
      <c r="I55" s="17">
        <v>0</v>
      </c>
      <c r="K55" s="31"/>
      <c r="L55" s="31"/>
      <c r="M55" s="31"/>
      <c r="N55" s="31"/>
      <c r="O55" s="31"/>
      <c r="P55" s="31"/>
      <c r="Q55" s="31"/>
    </row>
    <row r="56" spans="1:17" s="14" customFormat="1" ht="15.75">
      <c r="A56" s="13" t="s">
        <v>18</v>
      </c>
      <c r="B56" s="21">
        <v>11</v>
      </c>
      <c r="C56" s="17">
        <v>14</v>
      </c>
      <c r="D56" s="17">
        <v>12</v>
      </c>
      <c r="E56" s="13"/>
      <c r="F56" s="13" t="s">
        <v>18</v>
      </c>
      <c r="G56" s="21">
        <v>0</v>
      </c>
      <c r="H56" s="17">
        <v>0</v>
      </c>
      <c r="I56" s="17">
        <v>0</v>
      </c>
      <c r="K56" s="31"/>
      <c r="L56" s="31"/>
      <c r="M56" s="31"/>
      <c r="N56" s="31"/>
      <c r="O56" s="31"/>
      <c r="P56" s="31"/>
      <c r="Q56" s="31"/>
    </row>
    <row r="57" spans="1:17" s="14" customFormat="1" ht="15.75">
      <c r="A57" s="15"/>
      <c r="B57" s="12"/>
      <c r="C57" s="42"/>
      <c r="D57" s="42"/>
      <c r="E57" s="13"/>
      <c r="G57" s="12"/>
      <c r="H57" s="42"/>
      <c r="I57" s="42"/>
      <c r="K57" s="31"/>
      <c r="L57" s="31"/>
      <c r="M57" s="31"/>
      <c r="N57" s="31"/>
      <c r="O57" s="31"/>
      <c r="P57" s="31"/>
      <c r="Q57" s="31"/>
    </row>
    <row r="58" spans="1:17" s="14" customFormat="1" ht="15.75">
      <c r="A58" s="41" t="s">
        <v>13</v>
      </c>
      <c r="B58" s="12"/>
      <c r="C58" s="42"/>
      <c r="D58" s="42"/>
      <c r="E58" s="13"/>
      <c r="F58" s="41" t="s">
        <v>17</v>
      </c>
      <c r="G58" s="12"/>
      <c r="H58" s="42"/>
      <c r="I58" s="42"/>
      <c r="K58" s="31"/>
      <c r="L58" s="31"/>
      <c r="M58" s="31"/>
      <c r="N58" s="31"/>
      <c r="O58" s="31"/>
      <c r="P58" s="31"/>
      <c r="Q58" s="31"/>
    </row>
    <row r="59" spans="1:17" s="14" customFormat="1" ht="15.75">
      <c r="A59" s="13" t="s">
        <v>14</v>
      </c>
      <c r="B59" s="21">
        <v>0</v>
      </c>
      <c r="C59" s="17">
        <v>0</v>
      </c>
      <c r="D59" s="17">
        <v>0</v>
      </c>
      <c r="E59" s="13"/>
      <c r="F59" s="13" t="s">
        <v>14</v>
      </c>
      <c r="G59" s="21">
        <v>0</v>
      </c>
      <c r="H59" s="17">
        <v>0</v>
      </c>
      <c r="I59" s="17">
        <v>0</v>
      </c>
      <c r="K59" s="16"/>
      <c r="L59" s="16"/>
      <c r="M59" s="31"/>
      <c r="N59" s="31"/>
      <c r="O59" s="31"/>
      <c r="P59" s="31"/>
      <c r="Q59" s="31"/>
    </row>
    <row r="60" spans="1:17" s="14" customFormat="1" ht="15.75">
      <c r="A60" s="13" t="s">
        <v>15</v>
      </c>
      <c r="B60" s="21">
        <v>0</v>
      </c>
      <c r="C60" s="17">
        <v>0</v>
      </c>
      <c r="D60" s="17">
        <v>1</v>
      </c>
      <c r="E60" s="13"/>
      <c r="F60" s="13" t="s">
        <v>15</v>
      </c>
      <c r="G60" s="21">
        <v>0</v>
      </c>
      <c r="H60" s="17">
        <v>0</v>
      </c>
      <c r="I60" s="17">
        <v>0</v>
      </c>
      <c r="K60" s="16"/>
      <c r="L60" s="16"/>
      <c r="M60" s="31"/>
      <c r="N60" s="31"/>
      <c r="O60" s="31"/>
      <c r="P60" s="31"/>
      <c r="Q60" s="31"/>
    </row>
    <row r="61" spans="1:17" s="14" customFormat="1" ht="15.75">
      <c r="A61" s="13" t="s">
        <v>18</v>
      </c>
      <c r="B61" s="21">
        <v>0</v>
      </c>
      <c r="C61" s="17">
        <v>0</v>
      </c>
      <c r="D61" s="17">
        <v>0</v>
      </c>
      <c r="E61" s="13"/>
      <c r="F61" s="13" t="s">
        <v>18</v>
      </c>
      <c r="G61" s="21">
        <v>0</v>
      </c>
      <c r="H61" s="17">
        <v>0</v>
      </c>
      <c r="I61" s="17">
        <v>0</v>
      </c>
      <c r="K61" s="16"/>
      <c r="L61" s="16"/>
      <c r="M61" s="31"/>
      <c r="N61" s="31"/>
      <c r="O61" s="31"/>
      <c r="P61" s="31"/>
      <c r="Q61" s="31"/>
    </row>
    <row r="62" spans="1:17" s="14" customFormat="1" ht="15.75">
      <c r="A62" s="15"/>
      <c r="B62" s="12"/>
      <c r="C62" s="42"/>
      <c r="D62" s="42"/>
      <c r="E62" s="13"/>
      <c r="F62" s="13" t="s">
        <v>50</v>
      </c>
      <c r="G62" s="17">
        <v>0</v>
      </c>
      <c r="H62" s="17">
        <v>0</v>
      </c>
      <c r="I62" s="17">
        <v>0</v>
      </c>
      <c r="K62" s="16"/>
      <c r="L62" s="16"/>
      <c r="M62" s="31"/>
      <c r="N62" s="31"/>
      <c r="O62" s="31"/>
      <c r="P62" s="31"/>
      <c r="Q62" s="31"/>
    </row>
    <row r="63" spans="1:17" s="14" customFormat="1" ht="15.75">
      <c r="A63" s="41" t="s">
        <v>29</v>
      </c>
      <c r="B63" s="21">
        <v>7</v>
      </c>
      <c r="C63" s="17">
        <v>6</v>
      </c>
      <c r="D63" s="17">
        <v>7</v>
      </c>
      <c r="E63" s="13"/>
      <c r="F63" s="31"/>
      <c r="H63" s="31"/>
      <c r="I63" s="31"/>
      <c r="K63" s="16"/>
      <c r="L63" s="16"/>
      <c r="M63" s="31"/>
      <c r="N63" s="31"/>
      <c r="O63" s="31"/>
      <c r="P63" s="31"/>
      <c r="Q63" s="31"/>
    </row>
    <row r="64" spans="1:17" s="14" customFormat="1" ht="15.75">
      <c r="A64" s="13"/>
      <c r="B64" s="7"/>
      <c r="C64" s="13"/>
      <c r="D64" s="13"/>
      <c r="E64" s="13"/>
      <c r="F64" s="41" t="s">
        <v>7</v>
      </c>
      <c r="G64" s="21">
        <v>27</v>
      </c>
      <c r="H64" s="17">
        <v>29</v>
      </c>
      <c r="I64" s="17">
        <v>37</v>
      </c>
      <c r="K64" s="16"/>
      <c r="L64" s="16"/>
      <c r="M64" s="31"/>
      <c r="N64" s="31"/>
      <c r="O64" s="31"/>
      <c r="P64" s="31"/>
      <c r="Q64" s="31"/>
    </row>
    <row r="65" spans="1:17" s="14" customFormat="1" ht="15.75">
      <c r="A65" s="41" t="s">
        <v>30</v>
      </c>
      <c r="B65" s="21">
        <v>6</v>
      </c>
      <c r="C65" s="17">
        <v>6</v>
      </c>
      <c r="D65" s="17">
        <v>4</v>
      </c>
      <c r="E65" s="16"/>
      <c r="F65" s="16"/>
      <c r="G65" s="16"/>
      <c r="H65" s="16"/>
      <c r="I65" s="16"/>
      <c r="J65" s="16"/>
      <c r="K65" s="16"/>
      <c r="L65" s="16"/>
      <c r="M65" s="16"/>
      <c r="N65" s="31"/>
      <c r="O65" s="31"/>
      <c r="P65" s="31"/>
      <c r="Q65" s="31"/>
    </row>
    <row r="66" spans="1:17" ht="15.75">
      <c r="A66" s="26"/>
      <c r="B66" s="26"/>
      <c r="C66" s="1"/>
      <c r="D66" s="16"/>
      <c r="E66" s="1"/>
      <c r="F66" s="1"/>
      <c r="G66" s="1"/>
      <c r="H66" s="1"/>
      <c r="I66" s="1"/>
      <c r="J66" s="1"/>
      <c r="K66" s="1"/>
      <c r="L66" s="1"/>
      <c r="M66" s="1"/>
      <c r="N66" s="26"/>
      <c r="O66" s="26"/>
      <c r="P66" s="26"/>
      <c r="Q66" s="26"/>
    </row>
    <row r="67" spans="1:17" ht="15.7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6"/>
      <c r="O67" s="26"/>
      <c r="P67" s="26"/>
      <c r="Q67" s="26"/>
    </row>
    <row r="68" spans="1:17" ht="15.75">
      <c r="A68" s="27" t="s">
        <v>43</v>
      </c>
      <c r="B68" s="26"/>
      <c r="C68" s="1"/>
      <c r="D68" s="1"/>
      <c r="E68" s="1"/>
      <c r="F68" s="1"/>
      <c r="G68" s="1"/>
      <c r="H68" s="1"/>
      <c r="I68" s="7"/>
      <c r="J68" s="1"/>
      <c r="K68" s="1"/>
      <c r="L68" s="1"/>
      <c r="M68" s="1"/>
      <c r="N68" s="26"/>
      <c r="O68" s="26"/>
      <c r="P68" s="26"/>
      <c r="Q68" s="26"/>
    </row>
    <row r="69" spans="1:9" s="7" customFormat="1" ht="12.75">
      <c r="A69" s="7" t="s">
        <v>44</v>
      </c>
      <c r="E69" s="18" t="s">
        <v>42</v>
      </c>
      <c r="I69" s="12"/>
    </row>
    <row r="70" spans="2:17" ht="15.75"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6"/>
      <c r="O70" s="26"/>
      <c r="P70" s="26"/>
      <c r="Q70" s="26"/>
    </row>
    <row r="71" spans="1:17" ht="15.75">
      <c r="A71" s="7" t="s">
        <v>67</v>
      </c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6"/>
      <c r="O71" s="26"/>
      <c r="P71" s="26"/>
      <c r="Q71" s="26"/>
    </row>
    <row r="72" spans="1:17" ht="15.7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6"/>
      <c r="O72" s="26"/>
      <c r="P72" s="26"/>
      <c r="Q72" s="26"/>
    </row>
    <row r="73" spans="1:17" ht="15.7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6"/>
      <c r="O73" s="26"/>
      <c r="P73" s="26"/>
      <c r="Q73" s="26"/>
    </row>
    <row r="74" spans="1:17" ht="15.7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6"/>
      <c r="O74" s="26"/>
      <c r="P74" s="26"/>
      <c r="Q74" s="26"/>
    </row>
    <row r="75" spans="1:17" ht="15.7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6"/>
      <c r="O75" s="26"/>
      <c r="P75" s="26"/>
      <c r="Q75" s="26"/>
    </row>
    <row r="76" spans="1:17" ht="15.7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6"/>
      <c r="O76" s="26"/>
      <c r="P76" s="26"/>
      <c r="Q76" s="26"/>
    </row>
    <row r="77" spans="3:13" ht="15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5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5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5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5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5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5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5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5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5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5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5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5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5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5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5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5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5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5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5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5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5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5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5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5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5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5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9" ht="15.75">
      <c r="C107" s="1"/>
      <c r="D107" s="1"/>
      <c r="E107" s="1"/>
      <c r="F107" s="1"/>
      <c r="G107" s="1"/>
      <c r="H107" s="1"/>
      <c r="I107" s="1"/>
    </row>
    <row r="108" spans="3:9" ht="15.75">
      <c r="C108" s="1"/>
      <c r="D108" s="1"/>
      <c r="E108" s="1"/>
      <c r="F108" s="1"/>
      <c r="G108" s="1"/>
      <c r="H108" s="1"/>
      <c r="I108" s="1"/>
    </row>
    <row r="109" spans="3:9" ht="15.75">
      <c r="C109" s="1"/>
      <c r="D109" s="1"/>
      <c r="E109" s="1"/>
      <c r="F109" s="1"/>
      <c r="G109" s="1"/>
      <c r="H109" s="1"/>
      <c r="I109" s="1"/>
    </row>
    <row r="110" spans="3:9" ht="15.75">
      <c r="C110" s="1"/>
      <c r="D110" s="1"/>
      <c r="E110" s="1"/>
      <c r="F110" s="1"/>
      <c r="G110" s="1"/>
      <c r="H110" s="1"/>
      <c r="I110" s="1"/>
    </row>
    <row r="111" spans="3:9" ht="15.75">
      <c r="C111" s="1"/>
      <c r="D111" s="1"/>
      <c r="E111" s="1"/>
      <c r="F111" s="1"/>
      <c r="G111" s="1"/>
      <c r="H111" s="1"/>
      <c r="I111" s="1"/>
    </row>
    <row r="112" spans="3:9" ht="15.75">
      <c r="C112" s="1"/>
      <c r="D112" s="1"/>
      <c r="E112" s="1"/>
      <c r="F112" s="1"/>
      <c r="G112" s="1"/>
      <c r="H112" s="1"/>
      <c r="I112" s="1"/>
    </row>
    <row r="113" spans="3:9" ht="15.75">
      <c r="C113" s="1"/>
      <c r="D113" s="1"/>
      <c r="E113" s="1"/>
      <c r="F113" s="1"/>
      <c r="G113" s="1"/>
      <c r="H113" s="1"/>
      <c r="I113" s="1"/>
    </row>
    <row r="114" spans="3:9" ht="15.75">
      <c r="C114" s="1"/>
      <c r="D114" s="1"/>
      <c r="E114" s="1"/>
      <c r="F114" s="1"/>
      <c r="G114" s="1"/>
      <c r="H114" s="1"/>
      <c r="I114" s="1"/>
    </row>
    <row r="115" spans="3:8" ht="15.75">
      <c r="C115" s="1"/>
      <c r="D115" s="1"/>
      <c r="E115" s="1"/>
      <c r="F115" s="1"/>
      <c r="G115" s="1"/>
      <c r="H115" s="1"/>
    </row>
    <row r="116" spans="3:8" ht="15.75">
      <c r="C116" s="1"/>
      <c r="D116" s="1"/>
      <c r="E116" s="1"/>
      <c r="F116" s="1"/>
      <c r="G116" s="1"/>
      <c r="H116" s="1"/>
    </row>
    <row r="117" spans="3:8" ht="15.75">
      <c r="C117" s="1"/>
      <c r="D117" s="1"/>
      <c r="E117" s="1"/>
      <c r="F117" s="1"/>
      <c r="G117" s="1"/>
      <c r="H117" s="1"/>
    </row>
    <row r="118" spans="3:8" ht="15.75">
      <c r="C118" s="1"/>
      <c r="E118" s="1"/>
      <c r="F118" s="1"/>
      <c r="G118" s="1"/>
      <c r="H118" s="1"/>
    </row>
  </sheetData>
  <mergeCells count="2">
    <mergeCell ref="A1:J1"/>
    <mergeCell ref="A2:J2"/>
  </mergeCells>
  <hyperlinks>
    <hyperlink ref="E69" r:id="rId1" display="www.ipr.sc.edu/retention"/>
    <hyperlink ref="F51" r:id="rId2" display="www.ipr.sc.edu/credhours"/>
  </hyperlinks>
  <printOptions horizontalCentered="1"/>
  <pageMargins left="0.5" right="0.5" top="0.5" bottom="0.5" header="0.5" footer="0.5"/>
  <pageSetup fitToHeight="1" fitToWidth="1" horizontalDpi="300" verticalDpi="300" orientation="portrait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Strategic Planning Stats - Fall 2005</dc:title>
  <dc:subject/>
  <dc:creator>Scott Smith / Deborah Staley</dc:creator>
  <cp:keywords/>
  <dc:description/>
  <cp:lastModifiedBy>Institutional Planning and Assessment</cp:lastModifiedBy>
  <cp:lastPrinted>2008-01-29T19:06:32Z</cp:lastPrinted>
  <dcterms:created xsi:type="dcterms:W3CDTF">2003-01-08T18:46:42Z</dcterms:created>
  <dcterms:modified xsi:type="dcterms:W3CDTF">2008-02-01T17:49:10Z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